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32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45621"/>
</workbook>
</file>

<file path=xl/calcChain.xml><?xml version="1.0" encoding="utf-8"?>
<calcChain xmlns="http://schemas.openxmlformats.org/spreadsheetml/2006/main">
  <c r="H59" i="25" l="1"/>
  <c r="H56" i="25"/>
  <c r="H54" i="25"/>
  <c r="G80" i="25"/>
  <c r="I56" i="25"/>
  <c r="X150" i="25"/>
  <c r="X145" i="25"/>
  <c r="X143" i="25"/>
  <c r="X142" i="25"/>
  <c r="Y141" i="25"/>
  <c r="X141" i="25" s="1"/>
  <c r="Y140" i="25"/>
  <c r="X140" i="25" s="1"/>
  <c r="X114" i="25"/>
  <c r="Y109" i="25"/>
  <c r="X109" i="25"/>
  <c r="X107" i="25"/>
  <c r="X106" i="25"/>
  <c r="Y105" i="25"/>
  <c r="X105" i="25"/>
  <c r="AD104" i="25"/>
  <c r="Y104" i="25"/>
  <c r="Y97" i="25" s="1"/>
  <c r="AD97" i="25"/>
  <c r="AD94" i="25" s="1"/>
  <c r="P150" i="25"/>
  <c r="P145" i="25"/>
  <c r="P143" i="25"/>
  <c r="P142" i="25"/>
  <c r="Q141" i="25"/>
  <c r="P141" i="25" s="1"/>
  <c r="Q140" i="25"/>
  <c r="P140" i="25" s="1"/>
  <c r="P114" i="25"/>
  <c r="Q109" i="25"/>
  <c r="P109" i="25"/>
  <c r="P107" i="25"/>
  <c r="P106" i="25"/>
  <c r="Q105" i="25"/>
  <c r="P105" i="25"/>
  <c r="V104" i="25"/>
  <c r="Q104" i="25"/>
  <c r="Q97" i="25" s="1"/>
  <c r="V97" i="25"/>
  <c r="V94" i="25" s="1"/>
  <c r="I141" i="25"/>
  <c r="H141" i="25" s="1"/>
  <c r="H150" i="25"/>
  <c r="H145" i="25"/>
  <c r="H143" i="25"/>
  <c r="H142" i="25"/>
  <c r="I140" i="25"/>
  <c r="H140" i="25" s="1"/>
  <c r="H106" i="25"/>
  <c r="H107" i="25"/>
  <c r="H114" i="25"/>
  <c r="N104" i="25"/>
  <c r="N97" i="25" s="1"/>
  <c r="N94" i="25" s="1"/>
  <c r="I109" i="25"/>
  <c r="H109" i="25" s="1"/>
  <c r="I105" i="25"/>
  <c r="I104" i="25" s="1"/>
  <c r="H104" i="25" l="1"/>
  <c r="I97" i="25"/>
  <c r="P97" i="25"/>
  <c r="Q94" i="25"/>
  <c r="P94" i="25" s="1"/>
  <c r="X97" i="25"/>
  <c r="Y94" i="25"/>
  <c r="X94" i="25" s="1"/>
  <c r="H105" i="25"/>
  <c r="P104" i="25"/>
  <c r="X104" i="25"/>
  <c r="I133" i="25"/>
  <c r="Q133" i="25"/>
  <c r="Y133" i="25"/>
  <c r="X133" i="25" l="1"/>
  <c r="Y130" i="25"/>
  <c r="X130" i="25" s="1"/>
  <c r="P133" i="25"/>
  <c r="Q130" i="25"/>
  <c r="P130" i="25" s="1"/>
  <c r="H133" i="25"/>
  <c r="I130" i="25"/>
  <c r="H130" i="25" s="1"/>
  <c r="H97" i="25"/>
  <c r="I94" i="25"/>
  <c r="H94" i="25" s="1"/>
</calcChain>
</file>

<file path=xl/sharedStrings.xml><?xml version="1.0" encoding="utf-8"?>
<sst xmlns="http://schemas.openxmlformats.org/spreadsheetml/2006/main" count="464" uniqueCount="159">
  <si>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</si>
  <si>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</si>
  <si>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</si>
  <si>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</si>
  <si>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</si>
  <si>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</si>
  <si>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</si>
  <si>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</si>
  <si>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</si>
  <si>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</si>
  <si>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</si>
  <si>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</si>
  <si>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</si>
  <si>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</si>
  <si>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</si>
  <si>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</si>
  <si>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</si>
  <si>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</si>
  <si>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</si>
  <si>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</si>
  <si>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</si>
  <si>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</si>
  <si>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</si>
  <si>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</si>
  <si>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</si>
  <si>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</si>
  <si>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</si>
  <si>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</si>
  <si>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</si>
  <si>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</si>
  <si>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</si>
  <si>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</si>
  <si>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</si>
  <si>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</si>
  <si>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</si>
  <si>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</si>
  <si>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</si>
  <si>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</si>
  <si>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</si>
  <si>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</si>
  <si>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</si>
  <si>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</si>
  <si>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</si>
  <si>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</si>
  <si>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</si>
  <si>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</si>
  <si>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</si>
  <si>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</si>
  <si>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</si>
  <si>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</si>
  <si>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</si>
  <si>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</si>
  <si>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</si>
  <si>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</si>
  <si>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</si>
  <si>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</si>
  <si>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</si>
  <si>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</si>
  <si>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</si>
  <si>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</si>
  <si>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</si>
  <si>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</si>
  <si>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</si>
  <si>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</si>
  <si>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</si>
  <si>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</si>
  <si>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</si>
  <si>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</si>
  <si>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</si>
  <si>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</si>
  <si>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</si>
  <si>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</si>
  <si>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</si>
  <si>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</si>
  <si>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</si>
  <si>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</si>
  <si>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</si>
  <si>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</si>
  <si>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</si>
  <si>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</si>
  <si>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</si>
  <si>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</si>
  <si>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</si>
  <si>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</si>
  <si>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</si>
  <si>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</si>
  <si>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</si>
  <si>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</si>
  <si>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</si>
  <si>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</si>
  <si>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</si>
  <si>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</si>
  <si>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очередной финансовый год</t>
  </si>
  <si>
    <t>на 20___г.       1-ый год планового периода</t>
  </si>
  <si>
    <t>на 20___г.       2-ой год планового периода</t>
  </si>
  <si>
    <t>на 20___г.                    очередной финансовый год</t>
  </si>
  <si>
    <t>на 20___г.                       1-ый год планового периода</t>
  </si>
  <si>
    <t>на 20___г.     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</si>
  <si>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</si>
  <si>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</si>
  <si>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</si>
  <si>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</si>
  <si>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</si>
  <si>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</si>
  <si>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</si>
  <si>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</si>
  <si>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</si>
  <si>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</si>
  <si>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</si>
  <si>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</si>
  <si>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</si>
  <si>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</si>
  <si>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</si>
  <si>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</si>
  <si>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</si>
  <si>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</si>
  <si>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</si>
  <si>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</si>
  <si>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</si>
  <si>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</si>
  <si>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</si>
  <si>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</si>
  <si>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</si>
  <si>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</si>
  <si>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</si>
  <si>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</si>
  <si>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</si>
  <si>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</si>
  <si>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</si>
  <si>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</si>
  <si>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</si>
  <si>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>МБДОУ десткий сад №9 города Белово</t>
  </si>
  <si>
    <t xml:space="preserve">на 2017  год  и на плановый период   2018 и   2019годов </t>
  </si>
  <si>
    <t>Тихонова Елена Ильинична - заведующий</t>
  </si>
  <si>
    <t>ИНН / КПП  420208008/420201001</t>
  </si>
  <si>
    <t>Администрация Беловского городского округа</t>
  </si>
  <si>
    <t>42-42-02/080/2013-036</t>
  </si>
  <si>
    <t>19 сентября 2013 г.</t>
  </si>
  <si>
    <t>МКУ "Управление образования  города Белово"</t>
  </si>
  <si>
    <t>Бессрочный</t>
  </si>
  <si>
    <t>Реализация общеобразовательных программ дошкольного образования</t>
  </si>
  <si>
    <t>Присмотр и уход</t>
  </si>
  <si>
    <t>91107010710020600</t>
  </si>
  <si>
    <t>доходы от собственности</t>
  </si>
  <si>
    <t xml:space="preserve">в том числе:                                      </t>
  </si>
  <si>
    <t>91107010710071800</t>
  </si>
  <si>
    <t>000000000000000130</t>
  </si>
  <si>
    <t>000000000000000130, 000000000000000180</t>
  </si>
  <si>
    <t>111,119</t>
  </si>
  <si>
    <t>112</t>
  </si>
  <si>
    <t>851,852,853</t>
  </si>
  <si>
    <t>"27" декабря 2016г.</t>
  </si>
  <si>
    <t>на 27  декабря 20 16г.</t>
  </si>
  <si>
    <t>на 27 декабря 2016 г.</t>
  </si>
  <si>
    <t>на 27 декабря 2016г.</t>
  </si>
  <si>
    <t>на 27 декабря  2016г.</t>
  </si>
  <si>
    <t>Основными целями деятельности Учреждения является удовлетворение потребностей личности и общества по образовательным программам дошкольного образования, присмотр и уход за детьми.</t>
  </si>
  <si>
    <t xml:space="preserve">1) реализация основных общеобразовательных программ дошкольного образования – образовательная программа дошкольного образования;
2) присмотр и уход за детьми;
3) организация питания обучающихся;
4) содержание детей. 
</t>
  </si>
  <si>
    <t>ул.1 Боевая, 40, г. Белово, Кемеровская область, 652619, Российская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</si>
</sst>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14" xfId="0" applyBorder="1" applyAlignment="1"/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" xfId="0" applyFont="1" applyBorder="1"/>
    <xf numFmtId="0" fontId="6" fillId="0" borderId="1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2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4" fontId="6" fillId="0" borderId="9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198</xdr:row>
      <xdr:rowOff>38100</xdr:rowOff>
    </xdr:from>
    <xdr:to>
      <xdr:col>6</xdr:col>
      <xdr:colOff>400050</xdr:colOff>
      <xdr:row>198</xdr:row>
      <xdr:rowOff>704850</xdr:rowOff>
    </xdr:to>
    <xdr:pic>
      <xdr:nvPicPr>
        <xdr:cNvPr id="1026" name="Picture 2" descr="Подпись директор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8865750"/>
          <a:ext cx="16383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tabSelected="1" topLeftCell="A19" workbookViewId="0">
      <selection activeCell="A36" sqref="A36:L36"/>
    </sheetView>
  </sheetViews>
  <sheetFormatPr defaultRowHeight="15" x14ac:dyDescent="0.25"/>
  <cols>
    <col min="7" max="7" width="12.140625" customWidth="1"/>
    <col min="8" max="8" width="13.140625" bestFit="1" customWidth="1"/>
    <col min="9" max="9" width="17" customWidth="1"/>
    <col min="12" max="12" width="16.140625" customWidth="1"/>
    <col min="13" max="14" width="12.140625" customWidth="1"/>
    <col min="16" max="16" width="11.5703125" bestFit="1" customWidth="1"/>
    <col min="17" max="17" width="17" customWidth="1"/>
    <col min="20" max="20" width="16.140625" customWidth="1"/>
    <col min="21" max="22" width="12.140625" customWidth="1"/>
    <col min="24" max="24" width="11.5703125" bestFit="1" customWidth="1"/>
    <col min="25" max="25" width="17" customWidth="1"/>
    <col min="28" max="28" width="16.140625" customWidth="1"/>
    <col min="29" max="30" width="12.140625" customWidth="1"/>
  </cols>
  <sheetData>
    <row r="1" spans="1:28" x14ac:dyDescent="0.25">
      <c r="A1" s="1"/>
      <c r="B1" s="1"/>
      <c r="C1" s="133"/>
      <c r="D1" s="133"/>
      <c r="E1" s="2"/>
      <c r="F1" s="134"/>
      <c r="G1" s="134"/>
      <c r="H1" s="97"/>
      <c r="I1" s="97"/>
      <c r="J1" s="97"/>
      <c r="K1" s="97"/>
      <c r="L1" s="97"/>
      <c r="O1" s="67"/>
      <c r="P1" s="94"/>
      <c r="Q1" s="94"/>
      <c r="R1" s="94"/>
      <c r="S1" s="94"/>
      <c r="T1" s="94"/>
      <c r="U1" s="67"/>
      <c r="V1" s="67"/>
      <c r="W1" s="67"/>
      <c r="X1" s="94"/>
      <c r="Y1" s="94"/>
      <c r="Z1" s="94"/>
      <c r="AA1" s="94"/>
      <c r="AB1" s="94"/>
    </row>
    <row r="2" spans="1:28" x14ac:dyDescent="0.25">
      <c r="A2" s="1"/>
      <c r="B2" s="1"/>
      <c r="C2" s="133"/>
      <c r="D2" s="133"/>
      <c r="E2" s="2"/>
      <c r="F2" s="134"/>
      <c r="G2" s="134"/>
      <c r="H2" s="97"/>
      <c r="I2" s="97"/>
      <c r="J2" s="97"/>
      <c r="K2" s="97"/>
      <c r="L2" s="97"/>
      <c r="O2" s="67"/>
      <c r="P2" s="94"/>
      <c r="Q2" s="94"/>
      <c r="R2" s="94"/>
      <c r="S2" s="94"/>
      <c r="T2" s="94"/>
      <c r="U2" s="67"/>
      <c r="V2" s="67"/>
      <c r="W2" s="67"/>
      <c r="X2" s="94"/>
      <c r="Y2" s="94"/>
      <c r="Z2" s="94"/>
      <c r="AA2" s="94"/>
      <c r="AB2" s="94"/>
    </row>
    <row r="3" spans="1:28" x14ac:dyDescent="0.25">
      <c r="A3" s="1"/>
      <c r="B3" s="1"/>
      <c r="C3" s="133"/>
      <c r="D3" s="133"/>
      <c r="E3" s="2"/>
      <c r="F3" s="134"/>
      <c r="G3" s="134"/>
      <c r="H3" s="134" t="s">
        <v>6</v>
      </c>
      <c r="I3" s="134"/>
      <c r="J3" s="134"/>
      <c r="K3" s="134"/>
      <c r="L3" s="134"/>
      <c r="O3" s="67"/>
      <c r="P3" s="102"/>
      <c r="Q3" s="102"/>
      <c r="R3" s="102"/>
      <c r="S3" s="102"/>
      <c r="T3" s="102"/>
      <c r="U3" s="67"/>
      <c r="V3" s="67"/>
      <c r="W3" s="67"/>
      <c r="X3" s="102"/>
      <c r="Y3" s="102"/>
      <c r="Z3" s="102"/>
      <c r="AA3" s="102"/>
      <c r="AB3" s="102"/>
    </row>
    <row r="4" spans="1:28" x14ac:dyDescent="0.25">
      <c r="A4" s="1"/>
      <c r="B4" s="1"/>
      <c r="C4" s="133"/>
      <c r="D4" s="133"/>
      <c r="E4" s="2"/>
      <c r="F4" s="134"/>
      <c r="G4" s="134"/>
      <c r="H4" s="258" t="s">
        <v>7</v>
      </c>
      <c r="I4" s="258"/>
      <c r="J4" s="258"/>
      <c r="K4" s="258"/>
      <c r="L4" s="258"/>
      <c r="O4" s="67"/>
      <c r="P4" s="104"/>
      <c r="Q4" s="104"/>
      <c r="R4" s="104"/>
      <c r="S4" s="104"/>
      <c r="T4" s="104"/>
      <c r="U4" s="67"/>
      <c r="V4" s="67"/>
      <c r="W4" s="67"/>
      <c r="X4" s="104"/>
      <c r="Y4" s="104"/>
      <c r="Z4" s="104"/>
      <c r="AA4" s="104"/>
      <c r="AB4" s="104"/>
    </row>
    <row r="5" spans="1:28" ht="15.75" thickBot="1" x14ac:dyDescent="0.3">
      <c r="A5" s="1"/>
      <c r="B5" s="1"/>
      <c r="C5" s="133"/>
      <c r="D5" s="133"/>
      <c r="E5" s="2"/>
      <c r="F5" s="134"/>
      <c r="G5" s="134"/>
      <c r="H5" s="4"/>
      <c r="I5" s="231"/>
      <c r="J5" s="231"/>
      <c r="K5" s="231"/>
      <c r="L5" s="231"/>
      <c r="O5" s="67"/>
      <c r="P5" s="8"/>
      <c r="Q5" s="102"/>
      <c r="R5" s="102"/>
      <c r="S5" s="102"/>
      <c r="T5" s="102"/>
      <c r="U5" s="67"/>
      <c r="V5" s="67"/>
      <c r="W5" s="67"/>
      <c r="X5" s="8"/>
      <c r="Y5" s="102"/>
      <c r="Z5" s="102"/>
      <c r="AA5" s="102"/>
      <c r="AB5" s="102"/>
    </row>
    <row r="6" spans="1:28" x14ac:dyDescent="0.25">
      <c r="A6" s="1"/>
      <c r="B6" s="1"/>
      <c r="C6" s="133"/>
      <c r="D6" s="133"/>
      <c r="E6" s="2"/>
      <c r="F6" s="134"/>
      <c r="G6" s="134"/>
      <c r="H6" s="3" t="s">
        <v>8</v>
      </c>
      <c r="I6" s="259" t="s">
        <v>9</v>
      </c>
      <c r="J6" s="259"/>
      <c r="K6" s="259"/>
      <c r="L6" s="259"/>
      <c r="O6" s="67"/>
      <c r="P6" s="66"/>
      <c r="Q6" s="94"/>
      <c r="R6" s="94"/>
      <c r="S6" s="94"/>
      <c r="T6" s="94"/>
      <c r="U6" s="67"/>
      <c r="V6" s="67"/>
      <c r="W6" s="67"/>
      <c r="X6" s="66"/>
      <c r="Y6" s="94"/>
      <c r="Z6" s="94"/>
      <c r="AA6" s="94"/>
      <c r="AB6" s="94"/>
    </row>
    <row r="7" spans="1:28" x14ac:dyDescent="0.25">
      <c r="A7" s="133"/>
      <c r="B7" s="133"/>
      <c r="C7" s="133"/>
      <c r="D7" s="133"/>
      <c r="E7" s="2"/>
      <c r="F7" s="134"/>
      <c r="G7" s="134"/>
      <c r="H7" s="97" t="s">
        <v>10</v>
      </c>
      <c r="I7" s="260"/>
      <c r="J7" s="260"/>
      <c r="K7" s="260"/>
      <c r="L7" s="260"/>
      <c r="O7" s="67"/>
      <c r="P7" s="94"/>
      <c r="Q7" s="112"/>
      <c r="R7" s="112"/>
      <c r="S7" s="112"/>
      <c r="T7" s="112"/>
      <c r="U7" s="67"/>
      <c r="V7" s="67"/>
      <c r="W7" s="67"/>
      <c r="X7" s="94"/>
      <c r="Y7" s="112"/>
      <c r="Z7" s="112"/>
      <c r="AA7" s="112"/>
      <c r="AB7" s="112"/>
    </row>
    <row r="8" spans="1:28" ht="28.5" customHeight="1" x14ac:dyDescent="0.25">
      <c r="A8" s="133"/>
      <c r="B8" s="133"/>
      <c r="C8" s="133"/>
      <c r="D8" s="133"/>
      <c r="E8" s="2"/>
      <c r="F8" s="134"/>
      <c r="G8" s="134"/>
      <c r="H8" s="97" t="s">
        <v>11</v>
      </c>
      <c r="I8" s="260"/>
      <c r="J8" s="260"/>
      <c r="K8" s="260"/>
      <c r="L8" s="260"/>
      <c r="O8" s="67"/>
      <c r="P8" s="94"/>
      <c r="Q8" s="112"/>
      <c r="R8" s="112"/>
      <c r="S8" s="112"/>
      <c r="T8" s="112"/>
      <c r="U8" s="67"/>
      <c r="V8" s="67"/>
      <c r="W8" s="67"/>
      <c r="X8" s="94"/>
      <c r="Y8" s="112"/>
      <c r="Z8" s="112"/>
      <c r="AA8" s="112"/>
      <c r="AB8" s="112"/>
    </row>
    <row r="9" spans="1:28" x14ac:dyDescent="0.25">
      <c r="A9" s="133"/>
      <c r="B9" s="133"/>
      <c r="C9" s="133"/>
      <c r="D9" s="133"/>
      <c r="E9" s="2"/>
      <c r="F9" s="134"/>
      <c r="G9" s="134"/>
      <c r="H9" s="3"/>
      <c r="I9" s="3"/>
      <c r="J9" s="3"/>
      <c r="K9" s="3"/>
      <c r="L9" s="3"/>
      <c r="O9" s="67"/>
      <c r="P9" s="66"/>
      <c r="Q9" s="66"/>
      <c r="R9" s="66"/>
      <c r="S9" s="66"/>
      <c r="T9" s="66"/>
      <c r="U9" s="67"/>
      <c r="V9" s="67"/>
      <c r="W9" s="67"/>
      <c r="X9" s="66"/>
      <c r="Y9" s="66"/>
      <c r="Z9" s="66"/>
      <c r="AA9" s="66"/>
      <c r="AB9" s="66"/>
    </row>
    <row r="10" spans="1:28" x14ac:dyDescent="0.25">
      <c r="A10" s="133"/>
      <c r="B10" s="133"/>
      <c r="C10" s="133"/>
      <c r="D10" s="133"/>
      <c r="E10" s="2"/>
      <c r="F10" s="134"/>
      <c r="G10" s="134"/>
      <c r="H10" s="3"/>
      <c r="I10" s="3"/>
      <c r="J10" s="3"/>
      <c r="K10" s="3"/>
      <c r="L10" s="3"/>
      <c r="O10" s="67"/>
      <c r="P10" s="66"/>
      <c r="Q10" s="66"/>
      <c r="R10" s="66"/>
      <c r="S10" s="66"/>
      <c r="T10" s="66"/>
      <c r="U10" s="67"/>
      <c r="V10" s="67"/>
      <c r="W10" s="67"/>
      <c r="X10" s="66"/>
      <c r="Y10" s="66"/>
      <c r="Z10" s="66"/>
      <c r="AA10" s="66"/>
      <c r="AB10" s="66"/>
    </row>
    <row r="11" spans="1:28" ht="18.75" x14ac:dyDescent="0.25">
      <c r="A11" s="240" t="s">
        <v>12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ht="18.75" x14ac:dyDescent="0.25">
      <c r="A12" s="240" t="s">
        <v>132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9.5" thickBot="1" x14ac:dyDescent="0.3">
      <c r="A13" s="5"/>
      <c r="B13" s="5"/>
      <c r="C13" s="240"/>
      <c r="D13" s="240"/>
      <c r="E13" s="5"/>
      <c r="F13" s="240"/>
      <c r="G13" s="240"/>
      <c r="H13" s="5"/>
      <c r="I13" s="164"/>
      <c r="J13" s="164"/>
      <c r="K13" s="164"/>
      <c r="L13" s="6" t="s">
        <v>13</v>
      </c>
      <c r="O13" s="67"/>
      <c r="P13" s="41"/>
      <c r="Q13" s="101"/>
      <c r="R13" s="101"/>
      <c r="S13" s="101"/>
      <c r="T13" s="68"/>
      <c r="U13" s="67"/>
      <c r="V13" s="67"/>
      <c r="W13" s="67"/>
      <c r="X13" s="41"/>
      <c r="Y13" s="101"/>
      <c r="Z13" s="101"/>
      <c r="AA13" s="101"/>
      <c r="AB13" s="68"/>
    </row>
    <row r="14" spans="1:28" ht="19.5" thickBot="1" x14ac:dyDescent="0.3">
      <c r="A14" s="5"/>
      <c r="B14" s="5"/>
      <c r="C14" s="240"/>
      <c r="D14" s="240"/>
      <c r="E14" s="5"/>
      <c r="F14" s="240"/>
      <c r="G14" s="240"/>
      <c r="H14" s="5"/>
      <c r="I14" s="252" t="s">
        <v>14</v>
      </c>
      <c r="J14" s="252"/>
      <c r="K14" s="253"/>
      <c r="L14" s="7"/>
      <c r="O14" s="67"/>
      <c r="P14" s="41"/>
      <c r="Q14" s="110"/>
      <c r="R14" s="110"/>
      <c r="S14" s="110"/>
      <c r="T14" s="68"/>
      <c r="U14" s="67"/>
      <c r="V14" s="67"/>
      <c r="W14" s="67"/>
      <c r="X14" s="41"/>
      <c r="Y14" s="110"/>
      <c r="Z14" s="110"/>
      <c r="AA14" s="110"/>
      <c r="AB14" s="68"/>
    </row>
    <row r="15" spans="1:28" x14ac:dyDescent="0.25">
      <c r="A15" s="164" t="s">
        <v>151</v>
      </c>
      <c r="B15" s="164"/>
      <c r="C15" s="164"/>
      <c r="D15" s="164"/>
      <c r="E15" s="164"/>
      <c r="F15" s="164"/>
      <c r="G15" s="164"/>
      <c r="H15" s="164"/>
      <c r="I15" s="252" t="s">
        <v>15</v>
      </c>
      <c r="J15" s="252"/>
      <c r="K15" s="253"/>
      <c r="L15" s="241"/>
      <c r="O15" s="67"/>
      <c r="P15" s="67"/>
      <c r="Q15" s="110"/>
      <c r="R15" s="110"/>
      <c r="S15" s="110"/>
      <c r="T15" s="110"/>
      <c r="U15" s="67"/>
      <c r="V15" s="67"/>
      <c r="W15" s="67"/>
      <c r="X15" s="67"/>
      <c r="Y15" s="110"/>
      <c r="Z15" s="110"/>
      <c r="AA15" s="110"/>
      <c r="AB15" s="110"/>
    </row>
    <row r="16" spans="1:28" ht="15.75" thickBot="1" x14ac:dyDescent="0.3">
      <c r="A16" s="245"/>
      <c r="B16" s="245"/>
      <c r="C16" s="245"/>
      <c r="D16" s="245"/>
      <c r="E16" s="245"/>
      <c r="F16" s="245"/>
      <c r="G16" s="245"/>
      <c r="H16" s="245"/>
      <c r="I16" s="252"/>
      <c r="J16" s="252"/>
      <c r="K16" s="253"/>
      <c r="L16" s="242"/>
      <c r="O16" s="67"/>
      <c r="P16" s="67"/>
      <c r="Q16" s="110"/>
      <c r="R16" s="110"/>
      <c r="S16" s="110"/>
      <c r="T16" s="110"/>
      <c r="U16" s="67"/>
      <c r="V16" s="67"/>
      <c r="W16" s="67"/>
      <c r="X16" s="67"/>
      <c r="Y16" s="110"/>
      <c r="Z16" s="110"/>
      <c r="AA16" s="110"/>
      <c r="AB16" s="110"/>
    </row>
    <row r="17" spans="1:28" x14ac:dyDescent="0.25">
      <c r="A17" s="192" t="s">
        <v>127</v>
      </c>
      <c r="B17" s="193"/>
      <c r="C17" s="193"/>
      <c r="D17" s="193" t="s">
        <v>131</v>
      </c>
      <c r="E17" s="193"/>
      <c r="F17" s="193"/>
      <c r="G17" s="193"/>
      <c r="H17" s="195"/>
      <c r="I17" s="257" t="s">
        <v>16</v>
      </c>
      <c r="J17" s="252"/>
      <c r="K17" s="253"/>
      <c r="L17" s="241">
        <v>55611908</v>
      </c>
      <c r="O17" s="67"/>
      <c r="P17" s="67"/>
      <c r="Q17" s="110"/>
      <c r="R17" s="110"/>
      <c r="S17" s="110"/>
      <c r="T17" s="110"/>
      <c r="U17" s="67"/>
      <c r="V17" s="67"/>
      <c r="W17" s="67"/>
      <c r="X17" s="67"/>
      <c r="Y17" s="110"/>
      <c r="Z17" s="110"/>
      <c r="AA17" s="110"/>
      <c r="AB17" s="110"/>
    </row>
    <row r="18" spans="1:28" ht="15.75" thickBot="1" x14ac:dyDescent="0.3">
      <c r="A18" s="194"/>
      <c r="B18" s="98"/>
      <c r="C18" s="98"/>
      <c r="D18" s="133"/>
      <c r="E18" s="133"/>
      <c r="F18" s="133"/>
      <c r="G18" s="133"/>
      <c r="H18" s="196"/>
      <c r="I18" s="257"/>
      <c r="J18" s="252"/>
      <c r="K18" s="253"/>
      <c r="L18" s="242"/>
      <c r="O18" s="67"/>
      <c r="P18" s="67"/>
      <c r="Q18" s="110"/>
      <c r="R18" s="110"/>
      <c r="S18" s="110"/>
      <c r="T18" s="110"/>
      <c r="U18" s="67"/>
      <c r="V18" s="67"/>
      <c r="W18" s="67"/>
      <c r="X18" s="67"/>
      <c r="Y18" s="110"/>
      <c r="Z18" s="110"/>
      <c r="AA18" s="110"/>
      <c r="AB18" s="110"/>
    </row>
    <row r="19" spans="1:28" ht="15.75" thickBot="1" x14ac:dyDescent="0.3">
      <c r="A19" s="194"/>
      <c r="B19" s="98"/>
      <c r="C19" s="98"/>
      <c r="D19" s="133"/>
      <c r="E19" s="133"/>
      <c r="F19" s="133"/>
      <c r="G19" s="133"/>
      <c r="H19" s="196"/>
      <c r="I19" s="194"/>
      <c r="J19" s="133"/>
      <c r="K19" s="196"/>
      <c r="L19" s="9"/>
      <c r="O19" s="67"/>
      <c r="P19" s="67"/>
      <c r="Q19" s="98"/>
      <c r="R19" s="98"/>
      <c r="S19" s="98"/>
      <c r="T19" s="8"/>
      <c r="U19" s="67"/>
      <c r="V19" s="67"/>
      <c r="W19" s="67"/>
      <c r="X19" s="67"/>
      <c r="Y19" s="98"/>
      <c r="Z19" s="98"/>
      <c r="AA19" s="98"/>
      <c r="AB19" s="8"/>
    </row>
    <row r="20" spans="1:28" ht="15.75" thickBot="1" x14ac:dyDescent="0.3">
      <c r="A20" s="194"/>
      <c r="B20" s="98"/>
      <c r="C20" s="98"/>
      <c r="D20" s="133"/>
      <c r="E20" s="133"/>
      <c r="F20" s="133"/>
      <c r="G20" s="133"/>
      <c r="H20" s="196"/>
      <c r="I20" s="194"/>
      <c r="J20" s="133"/>
      <c r="K20" s="196"/>
      <c r="L20" s="9"/>
      <c r="O20" s="67"/>
      <c r="P20" s="67"/>
      <c r="Q20" s="98"/>
      <c r="R20" s="98"/>
      <c r="S20" s="98"/>
      <c r="T20" s="8"/>
      <c r="U20" s="67"/>
      <c r="V20" s="67"/>
      <c r="W20" s="67"/>
      <c r="X20" s="67"/>
      <c r="Y20" s="98"/>
      <c r="Z20" s="98"/>
      <c r="AA20" s="98"/>
      <c r="AB20" s="8"/>
    </row>
    <row r="21" spans="1:28" ht="15.75" thickBot="1" x14ac:dyDescent="0.3">
      <c r="A21" s="212"/>
      <c r="B21" s="213"/>
      <c r="C21" s="213"/>
      <c r="D21" s="213"/>
      <c r="E21" s="213"/>
      <c r="F21" s="213"/>
      <c r="G21" s="213"/>
      <c r="H21" s="214"/>
      <c r="I21" s="257"/>
      <c r="J21" s="252"/>
      <c r="K21" s="253"/>
      <c r="L21" s="10"/>
      <c r="O21" s="67"/>
      <c r="P21" s="67"/>
      <c r="Q21" s="110"/>
      <c r="R21" s="110"/>
      <c r="S21" s="110"/>
      <c r="T21" s="68"/>
      <c r="U21" s="67"/>
      <c r="V21" s="67"/>
      <c r="W21" s="67"/>
      <c r="X21" s="67"/>
      <c r="Y21" s="110"/>
      <c r="Z21" s="110"/>
      <c r="AA21" s="110"/>
      <c r="AB21" s="68"/>
    </row>
    <row r="22" spans="1:28" ht="27.75" customHeight="1" thickBot="1" x14ac:dyDescent="0.3">
      <c r="A22" s="138" t="s">
        <v>134</v>
      </c>
      <c r="B22" s="139"/>
      <c r="C22" s="139"/>
      <c r="D22" s="139"/>
      <c r="E22" s="139"/>
      <c r="F22" s="139"/>
      <c r="G22" s="139"/>
      <c r="H22" s="140"/>
      <c r="I22" s="254"/>
      <c r="J22" s="255"/>
      <c r="K22" s="256"/>
      <c r="L22" s="11"/>
      <c r="O22" s="67"/>
      <c r="P22" s="67"/>
      <c r="Q22" s="111"/>
      <c r="R22" s="111"/>
      <c r="S22" s="111"/>
      <c r="T22" s="69"/>
      <c r="U22" s="67"/>
      <c r="V22" s="67"/>
      <c r="W22" s="67"/>
      <c r="X22" s="67"/>
      <c r="Y22" s="111"/>
      <c r="Z22" s="111"/>
      <c r="AA22" s="111"/>
      <c r="AB22" s="69"/>
    </row>
    <row r="23" spans="1:28" ht="31.5" customHeight="1" thickBot="1" x14ac:dyDescent="0.3">
      <c r="A23" s="138" t="s">
        <v>17</v>
      </c>
      <c r="B23" s="139"/>
      <c r="C23" s="139"/>
      <c r="D23" s="139"/>
      <c r="E23" s="139"/>
      <c r="F23" s="139"/>
      <c r="G23" s="139"/>
      <c r="H23" s="140"/>
      <c r="I23" s="249" t="s">
        <v>18</v>
      </c>
      <c r="J23" s="250"/>
      <c r="K23" s="251"/>
      <c r="L23" s="11">
        <v>384</v>
      </c>
      <c r="O23" s="67"/>
      <c r="P23" s="67"/>
      <c r="Q23" s="110"/>
      <c r="R23" s="110"/>
      <c r="S23" s="110"/>
      <c r="T23" s="69"/>
      <c r="U23" s="67"/>
      <c r="V23" s="67"/>
      <c r="W23" s="67"/>
      <c r="X23" s="67"/>
      <c r="Y23" s="110"/>
      <c r="Z23" s="110"/>
      <c r="AA23" s="110"/>
      <c r="AB23" s="69"/>
    </row>
    <row r="24" spans="1:28" ht="63.75" customHeight="1" thickBot="1" x14ac:dyDescent="0.3">
      <c r="A24" s="138" t="s">
        <v>19</v>
      </c>
      <c r="B24" s="139"/>
      <c r="C24" s="139"/>
      <c r="D24" s="243" t="s">
        <v>135</v>
      </c>
      <c r="E24" s="243"/>
      <c r="F24" s="243"/>
      <c r="G24" s="243"/>
      <c r="H24" s="243"/>
      <c r="I24" s="243"/>
      <c r="J24" s="243"/>
      <c r="K24" s="243"/>
      <c r="L24" s="24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36" customHeight="1" thickBot="1" x14ac:dyDescent="0.3">
      <c r="A25" s="138" t="s">
        <v>20</v>
      </c>
      <c r="B25" s="139"/>
      <c r="C25" s="139"/>
      <c r="D25" s="139" t="s">
        <v>158</v>
      </c>
      <c r="E25" s="139"/>
      <c r="F25" s="139"/>
      <c r="G25" s="139"/>
      <c r="H25" s="139"/>
      <c r="I25" s="139"/>
      <c r="J25" s="139"/>
      <c r="K25" s="139"/>
      <c r="L25" s="140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x14ac:dyDescent="0.25">
      <c r="A27" s="164" t="s">
        <v>128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.75" thickBot="1" x14ac:dyDescent="0.3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x14ac:dyDescent="0.25">
      <c r="A29" s="246" t="s">
        <v>21</v>
      </c>
      <c r="B29" s="247"/>
      <c r="C29" s="247"/>
      <c r="D29" s="247"/>
      <c r="E29" s="247"/>
      <c r="F29" s="247"/>
      <c r="G29" s="247"/>
      <c r="H29" s="248"/>
      <c r="I29" s="199"/>
      <c r="J29" s="200"/>
      <c r="K29" s="200"/>
      <c r="L29" s="203"/>
      <c r="O29" s="67"/>
      <c r="P29" s="67"/>
      <c r="Q29" s="109"/>
      <c r="R29" s="109"/>
      <c r="S29" s="109"/>
      <c r="T29" s="109"/>
      <c r="U29" s="67"/>
      <c r="V29" s="67"/>
      <c r="W29" s="67"/>
      <c r="X29" s="67"/>
      <c r="Y29" s="109"/>
      <c r="Z29" s="109"/>
      <c r="AA29" s="109"/>
      <c r="AB29" s="109"/>
    </row>
    <row r="30" spans="1:28" ht="15.75" thickBot="1" x14ac:dyDescent="0.3">
      <c r="A30" s="237" t="s">
        <v>22</v>
      </c>
      <c r="B30" s="238"/>
      <c r="C30" s="238"/>
      <c r="D30" s="238"/>
      <c r="E30" s="238"/>
      <c r="F30" s="238"/>
      <c r="G30" s="238"/>
      <c r="H30" s="239"/>
      <c r="I30" s="201"/>
      <c r="J30" s="202"/>
      <c r="K30" s="202"/>
      <c r="L30" s="204"/>
      <c r="O30" s="67"/>
      <c r="P30" s="67"/>
      <c r="Q30" s="109"/>
      <c r="R30" s="109"/>
      <c r="S30" s="109"/>
      <c r="T30" s="109"/>
      <c r="U30" s="67"/>
      <c r="V30" s="67"/>
      <c r="W30" s="67"/>
      <c r="X30" s="67"/>
      <c r="Y30" s="109"/>
      <c r="Z30" s="109"/>
      <c r="AA30" s="109"/>
      <c r="AB30" s="109"/>
    </row>
    <row r="31" spans="1:28" ht="15.75" thickBot="1" x14ac:dyDescent="0.3">
      <c r="A31" s="233" t="s">
        <v>23</v>
      </c>
      <c r="B31" s="234"/>
      <c r="C31" s="234"/>
      <c r="D31" s="234"/>
      <c r="E31" s="234"/>
      <c r="F31" s="234"/>
      <c r="G31" s="234"/>
      <c r="H31" s="235"/>
      <c r="I31" s="197" t="s">
        <v>136</v>
      </c>
      <c r="J31" s="198"/>
      <c r="K31" s="198"/>
      <c r="L31" s="169"/>
      <c r="O31" s="67"/>
      <c r="P31" s="67"/>
      <c r="Q31" s="109"/>
      <c r="R31" s="109"/>
      <c r="S31" s="109"/>
      <c r="T31" s="109"/>
      <c r="U31" s="67"/>
      <c r="V31" s="67"/>
      <c r="W31" s="67"/>
      <c r="X31" s="67"/>
      <c r="Y31" s="109"/>
      <c r="Z31" s="109"/>
      <c r="AA31" s="109"/>
      <c r="AB31" s="109"/>
    </row>
    <row r="32" spans="1:28" ht="15.75" thickBot="1" x14ac:dyDescent="0.3">
      <c r="A32" s="233" t="s">
        <v>24</v>
      </c>
      <c r="B32" s="234"/>
      <c r="C32" s="234"/>
      <c r="D32" s="234"/>
      <c r="E32" s="234"/>
      <c r="F32" s="234"/>
      <c r="G32" s="234"/>
      <c r="H32" s="235"/>
      <c r="I32" s="197" t="s">
        <v>137</v>
      </c>
      <c r="J32" s="198"/>
      <c r="K32" s="198"/>
      <c r="L32" s="169"/>
      <c r="O32" s="67"/>
      <c r="P32" s="67"/>
      <c r="Q32" s="109"/>
      <c r="R32" s="109"/>
      <c r="S32" s="109"/>
      <c r="T32" s="109"/>
      <c r="U32" s="67"/>
      <c r="V32" s="67"/>
      <c r="W32" s="67"/>
      <c r="X32" s="67"/>
      <c r="Y32" s="109"/>
      <c r="Z32" s="109"/>
      <c r="AA32" s="109"/>
      <c r="AB32" s="109"/>
    </row>
    <row r="33" spans="1:28" ht="15.75" thickBot="1" x14ac:dyDescent="0.3">
      <c r="A33" s="138" t="s">
        <v>125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36" customHeight="1" thickBot="1" x14ac:dyDescent="0.3">
      <c r="A34" s="138" t="s">
        <v>156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.75" thickBot="1" x14ac:dyDescent="0.3">
      <c r="A35" s="138" t="s">
        <v>126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63.75" customHeight="1" thickBot="1" x14ac:dyDescent="0.3">
      <c r="A36" s="138" t="s">
        <v>157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x14ac:dyDescent="0.25">
      <c r="A37" s="209" t="s">
        <v>25</v>
      </c>
      <c r="B37" s="210"/>
      <c r="C37" s="210"/>
      <c r="D37" s="210"/>
      <c r="E37" s="210"/>
      <c r="F37" s="210"/>
      <c r="G37" s="210"/>
      <c r="H37" s="211"/>
      <c r="I37" s="192"/>
      <c r="J37" s="193"/>
      <c r="K37" s="193"/>
      <c r="L37" s="195"/>
      <c r="O37" s="67"/>
      <c r="P37" s="67"/>
      <c r="Q37" s="98"/>
      <c r="R37" s="98"/>
      <c r="S37" s="98"/>
      <c r="T37" s="98"/>
      <c r="U37" s="67"/>
      <c r="V37" s="67"/>
      <c r="W37" s="67"/>
      <c r="X37" s="67"/>
      <c r="Y37" s="98"/>
      <c r="Z37" s="98"/>
      <c r="AA37" s="98"/>
      <c r="AB37" s="98"/>
    </row>
    <row r="38" spans="1:28" ht="15.75" thickBot="1" x14ac:dyDescent="0.3">
      <c r="A38" s="215"/>
      <c r="B38" s="216"/>
      <c r="C38" s="216"/>
      <c r="D38" s="216"/>
      <c r="E38" s="216"/>
      <c r="F38" s="216"/>
      <c r="G38" s="216"/>
      <c r="H38" s="217"/>
      <c r="I38" s="212"/>
      <c r="J38" s="213"/>
      <c r="K38" s="213"/>
      <c r="L38" s="214"/>
      <c r="O38" s="67"/>
      <c r="P38" s="67"/>
      <c r="Q38" s="98"/>
      <c r="R38" s="98"/>
      <c r="S38" s="98"/>
      <c r="T38" s="98"/>
      <c r="U38" s="67"/>
      <c r="V38" s="67"/>
      <c r="W38" s="67"/>
      <c r="X38" s="67"/>
      <c r="Y38" s="98"/>
      <c r="Z38" s="98"/>
      <c r="AA38" s="98"/>
      <c r="AB38" s="98"/>
    </row>
    <row r="39" spans="1:28" x14ac:dyDescent="0.25">
      <c r="A39" s="209" t="s">
        <v>26</v>
      </c>
      <c r="B39" s="210"/>
      <c r="C39" s="210"/>
      <c r="D39" s="210"/>
      <c r="E39" s="210"/>
      <c r="F39" s="210"/>
      <c r="G39" s="210"/>
      <c r="H39" s="211"/>
      <c r="I39" s="192" t="s">
        <v>133</v>
      </c>
      <c r="J39" s="193"/>
      <c r="K39" s="193"/>
      <c r="L39" s="195"/>
      <c r="O39" s="67"/>
      <c r="P39" s="67"/>
      <c r="Q39" s="98"/>
      <c r="R39" s="98"/>
      <c r="S39" s="98"/>
      <c r="T39" s="98"/>
      <c r="U39" s="67"/>
      <c r="V39" s="67"/>
      <c r="W39" s="67"/>
      <c r="X39" s="67"/>
      <c r="Y39" s="98"/>
      <c r="Z39" s="98"/>
      <c r="AA39" s="98"/>
      <c r="AB39" s="98"/>
    </row>
    <row r="40" spans="1:28" ht="15.75" thickBot="1" x14ac:dyDescent="0.3">
      <c r="A40" s="215"/>
      <c r="B40" s="216"/>
      <c r="C40" s="216"/>
      <c r="D40" s="216"/>
      <c r="E40" s="216"/>
      <c r="F40" s="216"/>
      <c r="G40" s="216"/>
      <c r="H40" s="217"/>
      <c r="I40" s="212"/>
      <c r="J40" s="213"/>
      <c r="K40" s="213"/>
      <c r="L40" s="214"/>
      <c r="O40" s="67"/>
      <c r="P40" s="67"/>
      <c r="Q40" s="98"/>
      <c r="R40" s="98"/>
      <c r="S40" s="98"/>
      <c r="T40" s="98"/>
      <c r="U40" s="67"/>
      <c r="V40" s="67"/>
      <c r="W40" s="67"/>
      <c r="X40" s="67"/>
      <c r="Y40" s="98"/>
      <c r="Z40" s="98"/>
      <c r="AA40" s="98"/>
      <c r="AB40" s="98"/>
    </row>
    <row r="41" spans="1:28" x14ac:dyDescent="0.25">
      <c r="A41" s="209" t="s">
        <v>27</v>
      </c>
      <c r="B41" s="210"/>
      <c r="C41" s="210"/>
      <c r="D41" s="210"/>
      <c r="E41" s="210"/>
      <c r="F41" s="210"/>
      <c r="G41" s="210"/>
      <c r="H41" s="211"/>
      <c r="I41" s="192"/>
      <c r="J41" s="193"/>
      <c r="K41" s="193"/>
      <c r="L41" s="195"/>
      <c r="O41" s="67"/>
      <c r="P41" s="67"/>
      <c r="Q41" s="98"/>
      <c r="R41" s="98"/>
      <c r="S41" s="98"/>
      <c r="T41" s="98"/>
      <c r="U41" s="67"/>
      <c r="V41" s="67"/>
      <c r="W41" s="67"/>
      <c r="X41" s="67"/>
      <c r="Y41" s="98"/>
      <c r="Z41" s="98"/>
      <c r="AA41" s="98"/>
      <c r="AB41" s="98"/>
    </row>
    <row r="42" spans="1:28" ht="15.75" thickBot="1" x14ac:dyDescent="0.3">
      <c r="A42" s="215"/>
      <c r="B42" s="216"/>
      <c r="C42" s="216"/>
      <c r="D42" s="216"/>
      <c r="E42" s="216"/>
      <c r="F42" s="216"/>
      <c r="G42" s="216"/>
      <c r="H42" s="217"/>
      <c r="I42" s="212"/>
      <c r="J42" s="213"/>
      <c r="K42" s="213"/>
      <c r="L42" s="214"/>
      <c r="O42" s="67"/>
      <c r="P42" s="67"/>
      <c r="Q42" s="98"/>
      <c r="R42" s="98"/>
      <c r="S42" s="98"/>
      <c r="T42" s="98"/>
      <c r="U42" s="67"/>
      <c r="V42" s="67"/>
      <c r="W42" s="67"/>
      <c r="X42" s="67"/>
      <c r="Y42" s="98"/>
      <c r="Z42" s="98"/>
      <c r="AA42" s="98"/>
      <c r="AB42" s="98"/>
    </row>
    <row r="43" spans="1:28" ht="15.75" thickBot="1" x14ac:dyDescent="0.3">
      <c r="A43" s="233" t="s">
        <v>28</v>
      </c>
      <c r="B43" s="234"/>
      <c r="C43" s="234"/>
      <c r="D43" s="234"/>
      <c r="E43" s="234"/>
      <c r="F43" s="234"/>
      <c r="G43" s="234"/>
      <c r="H43" s="235"/>
      <c r="I43" s="236">
        <v>39020</v>
      </c>
      <c r="J43" s="119"/>
      <c r="K43" s="119"/>
      <c r="L43" s="120"/>
      <c r="O43" s="67"/>
      <c r="P43" s="67"/>
      <c r="Q43" s="113"/>
      <c r="R43" s="102"/>
      <c r="S43" s="102"/>
      <c r="T43" s="102"/>
      <c r="U43" s="67"/>
      <c r="V43" s="67"/>
      <c r="W43" s="67"/>
      <c r="X43" s="67"/>
      <c r="Y43" s="113"/>
      <c r="Z43" s="102"/>
      <c r="AA43" s="102"/>
      <c r="AB43" s="102"/>
    </row>
    <row r="44" spans="1:28" ht="15.75" thickBot="1" x14ac:dyDescent="0.3">
      <c r="A44" s="233" t="s">
        <v>29</v>
      </c>
      <c r="B44" s="234"/>
      <c r="C44" s="234"/>
      <c r="D44" s="234"/>
      <c r="E44" s="234"/>
      <c r="F44" s="234"/>
      <c r="G44" s="234"/>
      <c r="H44" s="235"/>
      <c r="I44" s="105">
        <v>159</v>
      </c>
      <c r="J44" s="119"/>
      <c r="K44" s="119"/>
      <c r="L44" s="120"/>
      <c r="O44" s="67"/>
      <c r="P44" s="67"/>
      <c r="Q44" s="102"/>
      <c r="R44" s="102"/>
      <c r="S44" s="102"/>
      <c r="T44" s="102"/>
      <c r="U44" s="67"/>
      <c r="V44" s="67"/>
      <c r="W44" s="67"/>
      <c r="X44" s="67"/>
      <c r="Y44" s="102"/>
      <c r="Z44" s="102"/>
      <c r="AA44" s="102"/>
      <c r="AB44" s="102"/>
    </row>
    <row r="45" spans="1:28" x14ac:dyDescent="0.25">
      <c r="A45" s="209" t="s">
        <v>30</v>
      </c>
      <c r="B45" s="210"/>
      <c r="C45" s="210"/>
      <c r="D45" s="210"/>
      <c r="E45" s="210"/>
      <c r="F45" s="210"/>
      <c r="G45" s="210"/>
      <c r="H45" s="211"/>
      <c r="I45" s="192" t="s">
        <v>138</v>
      </c>
      <c r="J45" s="193"/>
      <c r="K45" s="193"/>
      <c r="L45" s="195"/>
      <c r="O45" s="67"/>
      <c r="P45" s="67"/>
      <c r="Q45" s="98"/>
      <c r="R45" s="98"/>
      <c r="S45" s="98"/>
      <c r="T45" s="98"/>
      <c r="U45" s="67"/>
      <c r="V45" s="67"/>
      <c r="W45" s="67"/>
      <c r="X45" s="67"/>
      <c r="Y45" s="98"/>
      <c r="Z45" s="98"/>
      <c r="AA45" s="98"/>
      <c r="AB45" s="98"/>
    </row>
    <row r="46" spans="1:28" ht="15.75" thickBot="1" x14ac:dyDescent="0.3">
      <c r="A46" s="215"/>
      <c r="B46" s="216"/>
      <c r="C46" s="216"/>
      <c r="D46" s="216"/>
      <c r="E46" s="216"/>
      <c r="F46" s="216"/>
      <c r="G46" s="216"/>
      <c r="H46" s="217"/>
      <c r="I46" s="212"/>
      <c r="J46" s="213"/>
      <c r="K46" s="213"/>
      <c r="L46" s="214"/>
      <c r="O46" s="67"/>
      <c r="P46" s="67"/>
      <c r="Q46" s="98"/>
      <c r="R46" s="98"/>
      <c r="S46" s="98"/>
      <c r="T46" s="98"/>
      <c r="U46" s="67"/>
      <c r="V46" s="67"/>
      <c r="W46" s="67"/>
      <c r="X46" s="67"/>
      <c r="Y46" s="98"/>
      <c r="Z46" s="98"/>
      <c r="AA46" s="98"/>
      <c r="AB46" s="98"/>
    </row>
    <row r="47" spans="1:28" x14ac:dyDescent="0.25">
      <c r="A47" s="209" t="s">
        <v>31</v>
      </c>
      <c r="B47" s="210"/>
      <c r="C47" s="210"/>
      <c r="D47" s="210"/>
      <c r="E47" s="210"/>
      <c r="F47" s="210"/>
      <c r="G47" s="210"/>
      <c r="H47" s="211"/>
      <c r="I47" s="192" t="s">
        <v>139</v>
      </c>
      <c r="J47" s="193"/>
      <c r="K47" s="193"/>
      <c r="L47" s="195"/>
      <c r="O47" s="67"/>
      <c r="P47" s="67"/>
      <c r="Q47" s="98"/>
      <c r="R47" s="98"/>
      <c r="S47" s="98"/>
      <c r="T47" s="98"/>
      <c r="U47" s="67"/>
      <c r="V47" s="67"/>
      <c r="W47" s="67"/>
      <c r="X47" s="67"/>
      <c r="Y47" s="98"/>
      <c r="Z47" s="98"/>
      <c r="AA47" s="98"/>
      <c r="AB47" s="98"/>
    </row>
    <row r="48" spans="1:28" ht="15.75" thickBot="1" x14ac:dyDescent="0.3">
      <c r="A48" s="215" t="s">
        <v>32</v>
      </c>
      <c r="B48" s="216"/>
      <c r="C48" s="216"/>
      <c r="D48" s="216"/>
      <c r="E48" s="216"/>
      <c r="F48" s="216"/>
      <c r="G48" s="216"/>
      <c r="H48" s="217"/>
      <c r="I48" s="212"/>
      <c r="J48" s="213"/>
      <c r="K48" s="213"/>
      <c r="L48" s="214"/>
      <c r="O48" s="67"/>
      <c r="P48" s="67"/>
      <c r="Q48" s="98"/>
      <c r="R48" s="98"/>
      <c r="S48" s="98"/>
      <c r="T48" s="98"/>
      <c r="U48" s="67"/>
      <c r="V48" s="67"/>
      <c r="W48" s="67"/>
      <c r="X48" s="67"/>
      <c r="Y48" s="98"/>
      <c r="Z48" s="98"/>
      <c r="AA48" s="98"/>
      <c r="AB48" s="98"/>
    </row>
    <row r="49" spans="1:28" x14ac:dyDescent="0.2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15.75" thickBot="1" x14ac:dyDescent="0.3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x14ac:dyDescent="0.25">
      <c r="A51" s="122" t="s">
        <v>118</v>
      </c>
      <c r="B51" s="123"/>
      <c r="C51" s="123"/>
      <c r="D51" s="220"/>
      <c r="E51" s="13"/>
      <c r="F51" s="224" t="s">
        <v>119</v>
      </c>
      <c r="G51" s="124"/>
      <c r="H51" s="156" t="s">
        <v>33</v>
      </c>
      <c r="I51" s="157" t="s">
        <v>34</v>
      </c>
      <c r="J51" s="228"/>
      <c r="K51" s="228"/>
      <c r="L51" s="229"/>
      <c r="O51" s="67"/>
      <c r="P51" s="102"/>
      <c r="Q51" s="102"/>
      <c r="R51" s="102"/>
      <c r="S51" s="102"/>
      <c r="T51" s="102"/>
      <c r="U51" s="67"/>
      <c r="V51" s="67"/>
      <c r="W51" s="67"/>
      <c r="X51" s="102"/>
      <c r="Y51" s="102"/>
      <c r="Z51" s="102"/>
      <c r="AA51" s="102"/>
      <c r="AB51" s="102"/>
    </row>
    <row r="52" spans="1:28" ht="15.75" thickBot="1" x14ac:dyDescent="0.3">
      <c r="A52" s="221"/>
      <c r="B52" s="222"/>
      <c r="C52" s="222"/>
      <c r="D52" s="223"/>
      <c r="E52" s="14"/>
      <c r="F52" s="225"/>
      <c r="G52" s="226"/>
      <c r="H52" s="227"/>
      <c r="I52" s="230" t="s">
        <v>35</v>
      </c>
      <c r="J52" s="231"/>
      <c r="K52" s="231"/>
      <c r="L52" s="232"/>
      <c r="O52" s="67"/>
      <c r="P52" s="102"/>
      <c r="Q52" s="102"/>
      <c r="R52" s="102"/>
      <c r="S52" s="102"/>
      <c r="T52" s="102"/>
      <c r="U52" s="67"/>
      <c r="V52" s="67"/>
      <c r="W52" s="67"/>
      <c r="X52" s="102"/>
      <c r="Y52" s="102"/>
      <c r="Z52" s="102"/>
      <c r="AA52" s="102"/>
      <c r="AB52" s="102"/>
    </row>
    <row r="53" spans="1:28" ht="15.75" thickBot="1" x14ac:dyDescent="0.3">
      <c r="A53" s="165" t="s">
        <v>122</v>
      </c>
      <c r="B53" s="166"/>
      <c r="C53" s="166"/>
      <c r="D53" s="167"/>
      <c r="E53" s="15"/>
      <c r="F53" s="168"/>
      <c r="G53" s="169"/>
      <c r="H53" s="12"/>
      <c r="I53" s="160"/>
      <c r="J53" s="161"/>
      <c r="K53" s="161"/>
      <c r="L53" s="162"/>
      <c r="O53" s="67"/>
      <c r="P53" s="70"/>
      <c r="Q53" s="101"/>
      <c r="R53" s="101"/>
      <c r="S53" s="101"/>
      <c r="T53" s="101"/>
      <c r="U53" s="67"/>
      <c r="V53" s="67"/>
      <c r="W53" s="67"/>
      <c r="X53" s="70"/>
      <c r="Y53" s="101"/>
      <c r="Z53" s="101"/>
      <c r="AA53" s="101"/>
      <c r="AB53" s="101"/>
    </row>
    <row r="54" spans="1:28" ht="15.75" thickBot="1" x14ac:dyDescent="0.3">
      <c r="A54" s="165" t="s">
        <v>140</v>
      </c>
      <c r="B54" s="166"/>
      <c r="C54" s="166"/>
      <c r="D54" s="167"/>
      <c r="E54" s="15"/>
      <c r="F54" s="168">
        <v>108</v>
      </c>
      <c r="G54" s="169"/>
      <c r="H54" s="71">
        <f>I54/F54</f>
        <v>35159.892222222225</v>
      </c>
      <c r="I54" s="205">
        <v>3797268.36</v>
      </c>
      <c r="J54" s="206"/>
      <c r="K54" s="206"/>
      <c r="L54" s="207"/>
      <c r="O54" s="67"/>
      <c r="P54" s="70"/>
      <c r="Q54" s="101"/>
      <c r="R54" s="101"/>
      <c r="S54" s="101"/>
      <c r="T54" s="101"/>
      <c r="U54" s="67"/>
      <c r="V54" s="67"/>
      <c r="W54" s="67"/>
      <c r="X54" s="70"/>
      <c r="Y54" s="101"/>
      <c r="Z54" s="101"/>
      <c r="AA54" s="101"/>
      <c r="AB54" s="101"/>
    </row>
    <row r="55" spans="1:28" ht="15.75" thickBot="1" x14ac:dyDescent="0.3">
      <c r="A55" s="165" t="s">
        <v>123</v>
      </c>
      <c r="B55" s="166"/>
      <c r="C55" s="166"/>
      <c r="D55" s="167"/>
      <c r="E55" s="15"/>
      <c r="F55" s="168"/>
      <c r="G55" s="169"/>
      <c r="H55" s="12"/>
      <c r="I55" s="205"/>
      <c r="J55" s="206"/>
      <c r="K55" s="206"/>
      <c r="L55" s="207"/>
      <c r="O55" s="67"/>
      <c r="P55" s="70"/>
      <c r="Q55" s="101"/>
      <c r="R55" s="101"/>
      <c r="S55" s="101"/>
      <c r="T55" s="101"/>
      <c r="U55" s="67"/>
      <c r="V55" s="67"/>
      <c r="W55" s="67"/>
      <c r="X55" s="70"/>
      <c r="Y55" s="101"/>
      <c r="Z55" s="101"/>
      <c r="AA55" s="101"/>
      <c r="AB55" s="101"/>
    </row>
    <row r="56" spans="1:28" ht="15.75" thickBot="1" x14ac:dyDescent="0.3">
      <c r="A56" s="165" t="s">
        <v>141</v>
      </c>
      <c r="B56" s="166"/>
      <c r="C56" s="166"/>
      <c r="D56" s="167"/>
      <c r="E56" s="15"/>
      <c r="F56" s="168">
        <v>108</v>
      </c>
      <c r="G56" s="169"/>
      <c r="H56" s="71">
        <f>I56/F56</f>
        <v>31712.730185185184</v>
      </c>
      <c r="I56" s="205">
        <f>3424974.86</f>
        <v>3424974.86</v>
      </c>
      <c r="J56" s="206"/>
      <c r="K56" s="206"/>
      <c r="L56" s="207"/>
      <c r="O56" s="67"/>
      <c r="P56" s="70"/>
      <c r="Q56" s="101"/>
      <c r="R56" s="101"/>
      <c r="S56" s="101"/>
      <c r="T56" s="101"/>
      <c r="U56" s="67"/>
      <c r="V56" s="67"/>
      <c r="W56" s="67"/>
      <c r="X56" s="70"/>
      <c r="Y56" s="101"/>
      <c r="Z56" s="101"/>
      <c r="AA56" s="101"/>
      <c r="AB56" s="101"/>
    </row>
    <row r="57" spans="1:28" ht="15.75" thickBot="1" x14ac:dyDescent="0.3">
      <c r="A57" s="165"/>
      <c r="B57" s="166"/>
      <c r="C57" s="166"/>
      <c r="D57" s="167"/>
      <c r="E57" s="15"/>
      <c r="F57" s="168"/>
      <c r="G57" s="169"/>
      <c r="H57" s="12"/>
      <c r="I57" s="205"/>
      <c r="J57" s="206"/>
      <c r="K57" s="206"/>
      <c r="L57" s="207"/>
      <c r="O57" s="67"/>
      <c r="P57" s="70"/>
      <c r="Q57" s="101"/>
      <c r="R57" s="101"/>
      <c r="S57" s="101"/>
      <c r="T57" s="101"/>
      <c r="U57" s="67"/>
      <c r="V57" s="67"/>
      <c r="W57" s="67"/>
      <c r="X57" s="70"/>
      <c r="Y57" s="101"/>
      <c r="Z57" s="101"/>
      <c r="AA57" s="101"/>
      <c r="AB57" s="101"/>
    </row>
    <row r="58" spans="1:28" ht="36.75" customHeight="1" thickBot="1" x14ac:dyDescent="0.3">
      <c r="A58" s="165" t="s">
        <v>36</v>
      </c>
      <c r="B58" s="166"/>
      <c r="C58" s="166"/>
      <c r="D58" s="208"/>
      <c r="E58" s="15"/>
      <c r="F58" s="197"/>
      <c r="G58" s="169"/>
      <c r="H58" s="12"/>
      <c r="I58" s="205"/>
      <c r="J58" s="206"/>
      <c r="K58" s="206"/>
      <c r="L58" s="207"/>
      <c r="O58" s="67"/>
      <c r="P58" s="70"/>
      <c r="Q58" s="101"/>
      <c r="R58" s="101"/>
      <c r="S58" s="101"/>
      <c r="T58" s="101"/>
      <c r="U58" s="67"/>
      <c r="V58" s="67"/>
      <c r="W58" s="67"/>
      <c r="X58" s="70"/>
      <c r="Y58" s="101"/>
      <c r="Z58" s="101"/>
      <c r="AA58" s="101"/>
      <c r="AB58" s="101"/>
    </row>
    <row r="59" spans="1:28" ht="15.75" thickBot="1" x14ac:dyDescent="0.3">
      <c r="A59" s="165" t="s">
        <v>141</v>
      </c>
      <c r="B59" s="166"/>
      <c r="C59" s="166"/>
      <c r="D59" s="167"/>
      <c r="E59" s="15"/>
      <c r="F59" s="168">
        <v>108</v>
      </c>
      <c r="G59" s="169"/>
      <c r="H59" s="71">
        <f>I59/F59</f>
        <v>14419.123148148148</v>
      </c>
      <c r="I59" s="205">
        <v>1557265.3</v>
      </c>
      <c r="J59" s="206"/>
      <c r="K59" s="206"/>
      <c r="L59" s="207"/>
      <c r="O59" s="67"/>
      <c r="P59" s="70"/>
      <c r="Q59" s="101"/>
      <c r="R59" s="101"/>
      <c r="S59" s="101"/>
      <c r="T59" s="101"/>
      <c r="U59" s="67"/>
      <c r="V59" s="67"/>
      <c r="W59" s="67"/>
      <c r="X59" s="70"/>
      <c r="Y59" s="101"/>
      <c r="Z59" s="101"/>
      <c r="AA59" s="101"/>
      <c r="AB59" s="101"/>
    </row>
    <row r="60" spans="1:28" ht="15.75" thickBot="1" x14ac:dyDescent="0.3">
      <c r="A60" s="165"/>
      <c r="B60" s="166"/>
      <c r="C60" s="166"/>
      <c r="D60" s="167"/>
      <c r="E60" s="15"/>
      <c r="F60" s="168"/>
      <c r="G60" s="169"/>
      <c r="H60" s="12"/>
      <c r="I60" s="160"/>
      <c r="J60" s="161"/>
      <c r="K60" s="161"/>
      <c r="L60" s="162"/>
      <c r="O60" s="67"/>
      <c r="P60" s="70"/>
      <c r="Q60" s="101"/>
      <c r="R60" s="101"/>
      <c r="S60" s="101"/>
      <c r="T60" s="101"/>
      <c r="U60" s="67"/>
      <c r="V60" s="67"/>
      <c r="W60" s="67"/>
      <c r="X60" s="70"/>
      <c r="Y60" s="101"/>
      <c r="Z60" s="101"/>
      <c r="AA60" s="101"/>
      <c r="AB60" s="101"/>
    </row>
    <row r="61" spans="1:28" ht="15.75" thickBot="1" x14ac:dyDescent="0.3">
      <c r="A61" s="165"/>
      <c r="B61" s="166"/>
      <c r="C61" s="166"/>
      <c r="D61" s="167"/>
      <c r="E61" s="15"/>
      <c r="F61" s="168"/>
      <c r="G61" s="169"/>
      <c r="H61" s="12"/>
      <c r="I61" s="160"/>
      <c r="J61" s="161"/>
      <c r="K61" s="161"/>
      <c r="L61" s="162"/>
      <c r="O61" s="67"/>
      <c r="P61" s="70"/>
      <c r="Q61" s="101"/>
      <c r="R61" s="101"/>
      <c r="S61" s="101"/>
      <c r="T61" s="101"/>
      <c r="U61" s="67"/>
      <c r="V61" s="67"/>
      <c r="W61" s="67"/>
      <c r="X61" s="70"/>
      <c r="Y61" s="101"/>
      <c r="Z61" s="101"/>
      <c r="AA61" s="101"/>
      <c r="AB61" s="101"/>
    </row>
    <row r="62" spans="1:28" x14ac:dyDescent="0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28" x14ac:dyDescent="0.25">
      <c r="A63" s="164" t="s">
        <v>124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1:28" x14ac:dyDescent="0.25">
      <c r="A64" s="102" t="s">
        <v>152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1:28" ht="15.75" thickBot="1" x14ac:dyDescent="0.3">
      <c r="A65" s="102" t="s">
        <v>37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1:28" ht="15.75" thickBot="1" x14ac:dyDescent="0.3">
      <c r="A66" s="125" t="s">
        <v>118</v>
      </c>
      <c r="B66" s="126"/>
      <c r="C66" s="126"/>
      <c r="D66" s="126"/>
      <c r="E66" s="126"/>
      <c r="F66" s="88"/>
      <c r="G66" s="122" t="s">
        <v>38</v>
      </c>
      <c r="H66" s="123"/>
      <c r="I66" s="124"/>
      <c r="J66" s="108"/>
      <c r="K66" s="108"/>
      <c r="L66" s="108"/>
      <c r="O66" s="67"/>
      <c r="P66" s="67"/>
      <c r="Q66" s="67"/>
      <c r="R66" s="108"/>
      <c r="S66" s="108"/>
      <c r="T66" s="108"/>
      <c r="U66" s="67"/>
      <c r="V66" s="67"/>
      <c r="W66" s="67"/>
      <c r="X66" s="67"/>
      <c r="Y66" s="67"/>
      <c r="Z66" s="108"/>
      <c r="AA66" s="108"/>
      <c r="AB66" s="108"/>
    </row>
    <row r="67" spans="1:28" ht="15.75" thickBot="1" x14ac:dyDescent="0.3">
      <c r="A67" s="105">
        <v>1</v>
      </c>
      <c r="B67" s="119"/>
      <c r="C67" s="119"/>
      <c r="D67" s="119"/>
      <c r="E67" s="119"/>
      <c r="F67" s="119"/>
      <c r="G67" s="105">
        <v>2</v>
      </c>
      <c r="H67" s="119"/>
      <c r="I67" s="120"/>
      <c r="J67" s="102"/>
      <c r="K67" s="102"/>
      <c r="L67" s="102"/>
      <c r="O67" s="67"/>
      <c r="P67" s="67"/>
      <c r="Q67" s="67"/>
      <c r="R67" s="102"/>
      <c r="S67" s="102"/>
      <c r="T67" s="102"/>
      <c r="U67" s="67"/>
      <c r="V67" s="67"/>
      <c r="W67" s="67"/>
      <c r="X67" s="67"/>
      <c r="Y67" s="67"/>
      <c r="Z67" s="102"/>
      <c r="AA67" s="102"/>
      <c r="AB67" s="102"/>
    </row>
    <row r="68" spans="1:28" x14ac:dyDescent="0.25">
      <c r="A68" s="199" t="s">
        <v>39</v>
      </c>
      <c r="B68" s="200"/>
      <c r="C68" s="200"/>
      <c r="D68" s="200"/>
      <c r="E68" s="200"/>
      <c r="F68" s="200"/>
      <c r="G68" s="199">
        <v>6214.6</v>
      </c>
      <c r="H68" s="200"/>
      <c r="I68" s="203"/>
      <c r="J68" s="102"/>
      <c r="K68" s="102"/>
      <c r="L68" s="102"/>
      <c r="R68" s="102"/>
      <c r="S68" s="102"/>
      <c r="T68" s="102"/>
      <c r="Z68" s="102"/>
      <c r="AA68" s="102"/>
      <c r="AB68" s="102"/>
    </row>
    <row r="69" spans="1:28" ht="15.75" thickBot="1" x14ac:dyDescent="0.3">
      <c r="A69" s="201"/>
      <c r="B69" s="202"/>
      <c r="C69" s="202"/>
      <c r="D69" s="202"/>
      <c r="E69" s="202"/>
      <c r="F69" s="202"/>
      <c r="G69" s="201"/>
      <c r="H69" s="202"/>
      <c r="I69" s="204"/>
      <c r="J69" s="102"/>
      <c r="K69" s="102"/>
      <c r="L69" s="102"/>
      <c r="R69" s="102"/>
      <c r="S69" s="102"/>
      <c r="T69" s="102"/>
      <c r="Z69" s="102"/>
      <c r="AA69" s="102"/>
      <c r="AB69" s="102"/>
    </row>
    <row r="70" spans="1:28" ht="36" customHeight="1" thickBot="1" x14ac:dyDescent="0.3">
      <c r="A70" s="138" t="s">
        <v>40</v>
      </c>
      <c r="B70" s="139"/>
      <c r="C70" s="139"/>
      <c r="D70" s="139"/>
      <c r="E70" s="139"/>
      <c r="F70" s="139"/>
      <c r="G70" s="138">
        <v>3481.5</v>
      </c>
      <c r="H70" s="139"/>
      <c r="I70" s="140"/>
      <c r="J70" s="102"/>
      <c r="K70" s="102"/>
      <c r="L70" s="102"/>
      <c r="R70" s="102"/>
      <c r="S70" s="102"/>
      <c r="T70" s="102"/>
      <c r="Z70" s="102"/>
      <c r="AA70" s="102"/>
      <c r="AB70" s="102"/>
    </row>
    <row r="71" spans="1:28" ht="39.75" customHeight="1" thickBot="1" x14ac:dyDescent="0.3">
      <c r="A71" s="192" t="s">
        <v>41</v>
      </c>
      <c r="B71" s="193"/>
      <c r="C71" s="193"/>
      <c r="D71" s="193"/>
      <c r="E71" s="193"/>
      <c r="F71" s="193"/>
      <c r="G71" s="192">
        <v>703.1</v>
      </c>
      <c r="H71" s="193"/>
      <c r="I71" s="195"/>
      <c r="J71" s="102"/>
      <c r="K71" s="102"/>
      <c r="L71" s="102"/>
      <c r="R71" s="102"/>
      <c r="S71" s="102"/>
      <c r="T71" s="102"/>
      <c r="Z71" s="102"/>
      <c r="AA71" s="102"/>
      <c r="AB71" s="102"/>
    </row>
    <row r="72" spans="1:28" ht="33" customHeight="1" thickBot="1" x14ac:dyDescent="0.3">
      <c r="A72" s="138" t="s">
        <v>42</v>
      </c>
      <c r="B72" s="139"/>
      <c r="C72" s="139"/>
      <c r="D72" s="139"/>
      <c r="E72" s="139"/>
      <c r="F72" s="139"/>
      <c r="G72" s="138"/>
      <c r="H72" s="139"/>
      <c r="I72" s="140"/>
      <c r="J72" s="102"/>
      <c r="K72" s="102"/>
      <c r="L72" s="102"/>
      <c r="R72" s="102"/>
      <c r="S72" s="102"/>
      <c r="T72" s="102"/>
      <c r="Z72" s="102"/>
      <c r="AA72" s="102"/>
      <c r="AB72" s="102"/>
    </row>
    <row r="73" spans="1:28" ht="36" customHeight="1" thickBot="1" x14ac:dyDescent="0.3">
      <c r="A73" s="192" t="s">
        <v>43</v>
      </c>
      <c r="B73" s="193"/>
      <c r="C73" s="193"/>
      <c r="D73" s="193"/>
      <c r="E73" s="193"/>
      <c r="F73" s="193"/>
      <c r="G73" s="192"/>
      <c r="H73" s="193"/>
      <c r="I73" s="195"/>
      <c r="J73" s="102"/>
      <c r="K73" s="102"/>
      <c r="L73" s="102"/>
      <c r="R73" s="102"/>
      <c r="S73" s="102"/>
      <c r="T73" s="102"/>
      <c r="Z73" s="102"/>
      <c r="AA73" s="102"/>
      <c r="AB73" s="102"/>
    </row>
    <row r="74" spans="1:28" ht="37.5" customHeight="1" thickBot="1" x14ac:dyDescent="0.3">
      <c r="A74" s="138" t="s">
        <v>44</v>
      </c>
      <c r="B74" s="139"/>
      <c r="C74" s="139"/>
      <c r="D74" s="139"/>
      <c r="E74" s="139"/>
      <c r="F74" s="139"/>
      <c r="G74" s="138"/>
      <c r="H74" s="139"/>
      <c r="I74" s="140"/>
      <c r="J74" s="102"/>
      <c r="K74" s="102"/>
      <c r="L74" s="102"/>
      <c r="R74" s="102"/>
      <c r="S74" s="102"/>
      <c r="T74" s="102"/>
      <c r="Z74" s="102"/>
      <c r="AA74" s="102"/>
      <c r="AB74" s="102"/>
    </row>
    <row r="75" spans="1:28" ht="15.75" thickBot="1" x14ac:dyDescent="0.3">
      <c r="A75" s="192"/>
      <c r="B75" s="193"/>
      <c r="C75" s="193"/>
      <c r="D75" s="193"/>
      <c r="E75" s="193"/>
      <c r="F75" s="193"/>
      <c r="G75" s="192"/>
      <c r="H75" s="193"/>
      <c r="I75" s="195"/>
      <c r="J75" s="102"/>
      <c r="K75" s="102"/>
      <c r="L75" s="102"/>
      <c r="R75" s="102"/>
      <c r="S75" s="102"/>
      <c r="T75" s="102"/>
      <c r="Z75" s="102"/>
      <c r="AA75" s="102"/>
      <c r="AB75" s="102"/>
    </row>
    <row r="76" spans="1:28" ht="29.25" customHeight="1" thickBot="1" x14ac:dyDescent="0.3">
      <c r="A76" s="138" t="s">
        <v>45</v>
      </c>
      <c r="B76" s="139"/>
      <c r="C76" s="139"/>
      <c r="D76" s="139"/>
      <c r="E76" s="139"/>
      <c r="F76" s="139"/>
      <c r="G76" s="138"/>
      <c r="H76" s="139"/>
      <c r="I76" s="140"/>
      <c r="J76" s="102"/>
      <c r="K76" s="102"/>
      <c r="L76" s="102"/>
      <c r="R76" s="102"/>
      <c r="S76" s="102"/>
      <c r="T76" s="102"/>
      <c r="Z76" s="102"/>
      <c r="AA76" s="102"/>
      <c r="AB76" s="102"/>
    </row>
    <row r="77" spans="1:28" ht="15.75" thickBot="1" x14ac:dyDescent="0.3">
      <c r="A77" s="192" t="s">
        <v>46</v>
      </c>
      <c r="B77" s="193"/>
      <c r="C77" s="193"/>
      <c r="D77" s="193"/>
      <c r="E77" s="193"/>
      <c r="F77" s="193"/>
      <c r="G77" s="192"/>
      <c r="H77" s="193"/>
      <c r="I77" s="195"/>
      <c r="J77" s="102"/>
      <c r="K77" s="102"/>
      <c r="L77" s="102"/>
      <c r="R77" s="102"/>
      <c r="S77" s="102"/>
      <c r="T77" s="102"/>
      <c r="Z77" s="102"/>
      <c r="AA77" s="102"/>
      <c r="AB77" s="102"/>
    </row>
    <row r="78" spans="1:28" ht="15.75" thickBot="1" x14ac:dyDescent="0.3">
      <c r="A78" s="138" t="s">
        <v>47</v>
      </c>
      <c r="B78" s="139"/>
      <c r="C78" s="139"/>
      <c r="D78" s="139"/>
      <c r="E78" s="139"/>
      <c r="F78" s="139"/>
      <c r="G78" s="197"/>
      <c r="H78" s="198"/>
      <c r="I78" s="169"/>
      <c r="J78" s="101"/>
      <c r="K78" s="101"/>
      <c r="L78" s="101"/>
      <c r="R78" s="101"/>
      <c r="S78" s="101"/>
      <c r="T78" s="101"/>
      <c r="Z78" s="101"/>
      <c r="AA78" s="101"/>
      <c r="AB78" s="101"/>
    </row>
    <row r="79" spans="1:28" ht="15.75" thickBot="1" x14ac:dyDescent="0.3">
      <c r="A79" s="138" t="s">
        <v>48</v>
      </c>
      <c r="B79" s="139"/>
      <c r="C79" s="139"/>
      <c r="D79" s="139"/>
      <c r="E79" s="139"/>
      <c r="F79" s="139"/>
      <c r="G79" s="138"/>
      <c r="H79" s="139"/>
      <c r="I79" s="140"/>
      <c r="J79" s="102"/>
      <c r="K79" s="102"/>
      <c r="L79" s="102"/>
      <c r="R79" s="102"/>
      <c r="S79" s="102"/>
      <c r="T79" s="102"/>
      <c r="Z79" s="102"/>
      <c r="AA79" s="102"/>
      <c r="AB79" s="102"/>
    </row>
    <row r="80" spans="1:28" ht="15.75" thickBot="1" x14ac:dyDescent="0.3">
      <c r="A80" s="192" t="s">
        <v>49</v>
      </c>
      <c r="B80" s="193"/>
      <c r="C80" s="193"/>
      <c r="D80" s="193"/>
      <c r="E80" s="193"/>
      <c r="F80" s="193"/>
      <c r="G80" s="192">
        <f>G83</f>
        <v>256.5</v>
      </c>
      <c r="H80" s="193"/>
      <c r="I80" s="195"/>
      <c r="J80" s="102"/>
      <c r="K80" s="102"/>
      <c r="L80" s="102"/>
      <c r="R80" s="102"/>
      <c r="S80" s="102"/>
      <c r="T80" s="102"/>
      <c r="Z80" s="102"/>
      <c r="AA80" s="102"/>
      <c r="AB80" s="102"/>
    </row>
    <row r="81" spans="1:31" x14ac:dyDescent="0.25">
      <c r="A81" s="192" t="s">
        <v>51</v>
      </c>
      <c r="B81" s="193"/>
      <c r="C81" s="193"/>
      <c r="D81" s="193"/>
      <c r="E81" s="193"/>
      <c r="F81" s="193"/>
      <c r="G81" s="192"/>
      <c r="H81" s="193"/>
      <c r="I81" s="195"/>
      <c r="J81" s="102"/>
      <c r="K81" s="102"/>
      <c r="L81" s="102"/>
      <c r="R81" s="102"/>
      <c r="S81" s="102"/>
      <c r="T81" s="102"/>
      <c r="Z81" s="102"/>
      <c r="AA81" s="102"/>
      <c r="AB81" s="102"/>
    </row>
    <row r="82" spans="1:31" ht="15.75" thickBot="1" x14ac:dyDescent="0.3">
      <c r="A82" s="194"/>
      <c r="B82" s="98"/>
      <c r="C82" s="98"/>
      <c r="D82" s="98"/>
      <c r="E82" s="98"/>
      <c r="F82" s="98"/>
      <c r="G82" s="194"/>
      <c r="H82" s="98"/>
      <c r="I82" s="196"/>
      <c r="J82" s="102"/>
      <c r="K82" s="102"/>
      <c r="L82" s="102"/>
      <c r="R82" s="102"/>
      <c r="S82" s="102"/>
      <c r="T82" s="102"/>
      <c r="Z82" s="102"/>
      <c r="AA82" s="102"/>
      <c r="AB82" s="102"/>
    </row>
    <row r="83" spans="1:31" ht="26.25" customHeight="1" thickBot="1" x14ac:dyDescent="0.3">
      <c r="A83" s="192" t="s">
        <v>52</v>
      </c>
      <c r="B83" s="193"/>
      <c r="C83" s="193"/>
      <c r="D83" s="193"/>
      <c r="E83" s="193"/>
      <c r="F83" s="193"/>
      <c r="G83" s="192">
        <v>256.5</v>
      </c>
      <c r="H83" s="193"/>
      <c r="I83" s="195"/>
      <c r="J83" s="102"/>
      <c r="K83" s="102"/>
      <c r="L83" s="102"/>
      <c r="R83" s="102"/>
      <c r="S83" s="102"/>
      <c r="T83" s="102"/>
      <c r="Z83" s="102"/>
      <c r="AA83" s="102"/>
      <c r="AB83" s="102"/>
    </row>
    <row r="84" spans="1:31" ht="37.5" customHeight="1" thickBot="1" x14ac:dyDescent="0.3">
      <c r="A84" s="138" t="s">
        <v>53</v>
      </c>
      <c r="B84" s="139"/>
      <c r="C84" s="139"/>
      <c r="D84" s="139"/>
      <c r="E84" s="139"/>
      <c r="F84" s="139"/>
      <c r="G84" s="138"/>
      <c r="H84" s="139"/>
      <c r="I84" s="140"/>
      <c r="J84" s="102"/>
      <c r="K84" s="102"/>
      <c r="L84" s="102"/>
      <c r="R84" s="102"/>
      <c r="S84" s="102"/>
      <c r="T84" s="102"/>
      <c r="Z84" s="102"/>
      <c r="AA84" s="102"/>
      <c r="AB84" s="102"/>
    </row>
    <row r="85" spans="1:31" x14ac:dyDescent="0.2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</row>
    <row r="86" spans="1:31" x14ac:dyDescent="0.25">
      <c r="A86" s="164" t="s">
        <v>129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31" x14ac:dyDescent="0.25">
      <c r="A87" s="164" t="s">
        <v>153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</row>
    <row r="88" spans="1:31" ht="15.75" thickBot="1" x14ac:dyDescent="0.3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1:31" ht="34.5" customHeight="1" thickBot="1" x14ac:dyDescent="0.3">
      <c r="A89" s="121" t="s">
        <v>118</v>
      </c>
      <c r="B89" s="121"/>
      <c r="C89" s="121"/>
      <c r="D89" s="121"/>
      <c r="E89" s="158" t="s">
        <v>54</v>
      </c>
      <c r="F89" s="155" t="s">
        <v>120</v>
      </c>
      <c r="G89" s="155"/>
      <c r="H89" s="105" t="s">
        <v>55</v>
      </c>
      <c r="I89" s="106"/>
      <c r="J89" s="106"/>
      <c r="K89" s="106"/>
      <c r="L89" s="106"/>
      <c r="M89" s="106"/>
      <c r="N89" s="106"/>
      <c r="O89" s="107"/>
      <c r="P89" s="105" t="s">
        <v>55</v>
      </c>
      <c r="Q89" s="106"/>
      <c r="R89" s="106"/>
      <c r="S89" s="106"/>
      <c r="T89" s="106"/>
      <c r="U89" s="106"/>
      <c r="V89" s="106"/>
      <c r="W89" s="107"/>
      <c r="X89" s="105" t="s">
        <v>55</v>
      </c>
      <c r="Y89" s="106"/>
      <c r="Z89" s="106"/>
      <c r="AA89" s="106"/>
      <c r="AB89" s="106"/>
      <c r="AC89" s="106"/>
      <c r="AD89" s="106"/>
      <c r="AE89" s="107"/>
    </row>
    <row r="90" spans="1:31" ht="15.75" thickBot="1" x14ac:dyDescent="0.3">
      <c r="A90" s="121"/>
      <c r="B90" s="121"/>
      <c r="C90" s="121"/>
      <c r="D90" s="121"/>
      <c r="E90" s="159"/>
      <c r="F90" s="155"/>
      <c r="G90" s="105"/>
      <c r="H90" s="114" t="s">
        <v>5</v>
      </c>
      <c r="I90" s="82" t="s">
        <v>56</v>
      </c>
      <c r="J90" s="83"/>
      <c r="K90" s="83"/>
      <c r="L90" s="83"/>
      <c r="M90" s="83"/>
      <c r="N90" s="83"/>
      <c r="O90" s="84"/>
      <c r="P90" s="114" t="s">
        <v>5</v>
      </c>
      <c r="Q90" s="82" t="s">
        <v>56</v>
      </c>
      <c r="R90" s="83"/>
      <c r="S90" s="83"/>
      <c r="T90" s="83"/>
      <c r="U90" s="83"/>
      <c r="V90" s="83"/>
      <c r="W90" s="84"/>
      <c r="X90" s="114" t="s">
        <v>5</v>
      </c>
      <c r="Y90" s="82" t="s">
        <v>56</v>
      </c>
      <c r="Z90" s="83"/>
      <c r="AA90" s="83"/>
      <c r="AB90" s="83"/>
      <c r="AC90" s="83"/>
      <c r="AD90" s="83"/>
      <c r="AE90" s="84"/>
    </row>
    <row r="91" spans="1:31" ht="123" customHeight="1" thickBot="1" x14ac:dyDescent="0.3">
      <c r="A91" s="121"/>
      <c r="B91" s="121"/>
      <c r="C91" s="121"/>
      <c r="D91" s="121"/>
      <c r="E91" s="159"/>
      <c r="F91" s="155"/>
      <c r="G91" s="105"/>
      <c r="H91" s="115"/>
      <c r="I91" s="93" t="s">
        <v>121</v>
      </c>
      <c r="J91" s="89" t="s">
        <v>57</v>
      </c>
      <c r="K91" s="90"/>
      <c r="L91" s="85" t="s">
        <v>58</v>
      </c>
      <c r="M91" s="85" t="s">
        <v>59</v>
      </c>
      <c r="N91" s="87" t="s">
        <v>60</v>
      </c>
      <c r="O91" s="88"/>
      <c r="P91" s="115"/>
      <c r="Q91" s="93" t="s">
        <v>121</v>
      </c>
      <c r="R91" s="89" t="s">
        <v>57</v>
      </c>
      <c r="S91" s="90"/>
      <c r="T91" s="85" t="s">
        <v>58</v>
      </c>
      <c r="U91" s="85" t="s">
        <v>59</v>
      </c>
      <c r="V91" s="87" t="s">
        <v>60</v>
      </c>
      <c r="W91" s="88"/>
      <c r="X91" s="115"/>
      <c r="Y91" s="93" t="s">
        <v>121</v>
      </c>
      <c r="Z91" s="89" t="s">
        <v>57</v>
      </c>
      <c r="AA91" s="90"/>
      <c r="AB91" s="85" t="s">
        <v>58</v>
      </c>
      <c r="AC91" s="85" t="s">
        <v>59</v>
      </c>
      <c r="AD91" s="87" t="s">
        <v>60</v>
      </c>
      <c r="AE91" s="88"/>
    </row>
    <row r="92" spans="1:31" ht="162.75" customHeight="1" thickBot="1" x14ac:dyDescent="0.3">
      <c r="A92" s="158"/>
      <c r="B92" s="158"/>
      <c r="C92" s="158"/>
      <c r="D92" s="158"/>
      <c r="E92" s="159"/>
      <c r="F92" s="156"/>
      <c r="G92" s="157"/>
      <c r="H92" s="116"/>
      <c r="I92" s="91"/>
      <c r="J92" s="91"/>
      <c r="K92" s="92"/>
      <c r="L92" s="103"/>
      <c r="M92" s="86"/>
      <c r="N92" s="19" t="s">
        <v>116</v>
      </c>
      <c r="O92" s="56" t="s">
        <v>61</v>
      </c>
      <c r="P92" s="116"/>
      <c r="Q92" s="91"/>
      <c r="R92" s="91"/>
      <c r="S92" s="92"/>
      <c r="T92" s="103"/>
      <c r="U92" s="86"/>
      <c r="V92" s="19" t="s">
        <v>116</v>
      </c>
      <c r="W92" s="56" t="s">
        <v>61</v>
      </c>
      <c r="X92" s="116"/>
      <c r="Y92" s="91"/>
      <c r="Z92" s="91"/>
      <c r="AA92" s="92"/>
      <c r="AB92" s="103"/>
      <c r="AC92" s="86"/>
      <c r="AD92" s="19" t="s">
        <v>116</v>
      </c>
      <c r="AE92" s="56" t="s">
        <v>61</v>
      </c>
    </row>
    <row r="93" spans="1:31" ht="15.75" thickBot="1" x14ac:dyDescent="0.3">
      <c r="A93" s="135">
        <v>1</v>
      </c>
      <c r="B93" s="136"/>
      <c r="C93" s="136"/>
      <c r="D93" s="137"/>
      <c r="E93" s="16">
        <v>2</v>
      </c>
      <c r="F93" s="105">
        <v>3</v>
      </c>
      <c r="G93" s="129"/>
      <c r="H93" s="20">
        <v>4</v>
      </c>
      <c r="I93" s="21">
        <v>5</v>
      </c>
      <c r="J93" s="130">
        <v>6</v>
      </c>
      <c r="K93" s="131"/>
      <c r="L93" s="21">
        <v>7</v>
      </c>
      <c r="M93" s="22">
        <v>8</v>
      </c>
      <c r="N93" s="23">
        <v>9</v>
      </c>
      <c r="O93" s="24">
        <v>10</v>
      </c>
      <c r="P93" s="20">
        <v>4</v>
      </c>
      <c r="Q93" s="21">
        <v>5</v>
      </c>
      <c r="R93" s="130">
        <v>6</v>
      </c>
      <c r="S93" s="131"/>
      <c r="T93" s="21">
        <v>7</v>
      </c>
      <c r="U93" s="22">
        <v>8</v>
      </c>
      <c r="V93" s="23">
        <v>9</v>
      </c>
      <c r="W93" s="24">
        <v>10</v>
      </c>
      <c r="X93" s="20">
        <v>4</v>
      </c>
      <c r="Y93" s="21">
        <v>5</v>
      </c>
      <c r="Z93" s="130">
        <v>6</v>
      </c>
      <c r="AA93" s="131"/>
      <c r="AB93" s="21">
        <v>7</v>
      </c>
      <c r="AC93" s="22">
        <v>8</v>
      </c>
      <c r="AD93" s="23">
        <v>9</v>
      </c>
      <c r="AE93" s="24">
        <v>10</v>
      </c>
    </row>
    <row r="94" spans="1:31" ht="35.25" customHeight="1" thickBot="1" x14ac:dyDescent="0.3">
      <c r="A94" s="147" t="s">
        <v>62</v>
      </c>
      <c r="B94" s="147"/>
      <c r="C94" s="147"/>
      <c r="D94" s="147"/>
      <c r="E94" s="25">
        <v>100</v>
      </c>
      <c r="F94" s="148" t="s">
        <v>117</v>
      </c>
      <c r="G94" s="148"/>
      <c r="H94" s="59">
        <f>I94+N94</f>
        <v>4982240.16</v>
      </c>
      <c r="I94" s="58">
        <f>I97</f>
        <v>3424974.86</v>
      </c>
      <c r="J94" s="145"/>
      <c r="K94" s="146"/>
      <c r="L94" s="26"/>
      <c r="M94" s="27"/>
      <c r="N94" s="58">
        <f>N97</f>
        <v>1557265.3</v>
      </c>
      <c r="O94" s="24"/>
      <c r="P94" s="59">
        <f>Q94+V94</f>
        <v>4982240.16</v>
      </c>
      <c r="Q94" s="58">
        <f>Q97</f>
        <v>3424974.86</v>
      </c>
      <c r="R94" s="145"/>
      <c r="S94" s="146"/>
      <c r="T94" s="26"/>
      <c r="U94" s="27"/>
      <c r="V94" s="58">
        <f>V97</f>
        <v>1557265.3</v>
      </c>
      <c r="W94" s="24"/>
      <c r="X94" s="59">
        <f>Y94+AD94</f>
        <v>4982240.16</v>
      </c>
      <c r="Y94" s="58">
        <f>Y97</f>
        <v>3424974.86</v>
      </c>
      <c r="Z94" s="145"/>
      <c r="AA94" s="146"/>
      <c r="AB94" s="26"/>
      <c r="AC94" s="27"/>
      <c r="AD94" s="58">
        <f>AD97</f>
        <v>1557265.3</v>
      </c>
      <c r="AE94" s="24"/>
    </row>
    <row r="95" spans="1:31" ht="38.25" customHeight="1" thickBot="1" x14ac:dyDescent="0.3">
      <c r="A95" s="149" t="s">
        <v>144</v>
      </c>
      <c r="B95" s="149"/>
      <c r="C95" s="149"/>
      <c r="D95" s="149"/>
      <c r="E95" s="28"/>
      <c r="F95" s="127"/>
      <c r="G95" s="127"/>
      <c r="H95" s="59"/>
      <c r="I95" s="30" t="s">
        <v>117</v>
      </c>
      <c r="J95" s="74" t="s">
        <v>117</v>
      </c>
      <c r="K95" s="75"/>
      <c r="L95" s="31" t="s">
        <v>117</v>
      </c>
      <c r="M95" s="27" t="s">
        <v>117</v>
      </c>
      <c r="N95" s="23"/>
      <c r="O95" s="24" t="s">
        <v>117</v>
      </c>
      <c r="P95" s="59"/>
      <c r="Q95" s="30" t="s">
        <v>117</v>
      </c>
      <c r="R95" s="74" t="s">
        <v>117</v>
      </c>
      <c r="S95" s="75"/>
      <c r="T95" s="31" t="s">
        <v>117</v>
      </c>
      <c r="U95" s="27" t="s">
        <v>117</v>
      </c>
      <c r="V95" s="23"/>
      <c r="W95" s="24" t="s">
        <v>117</v>
      </c>
      <c r="X95" s="59"/>
      <c r="Y95" s="30" t="s">
        <v>117</v>
      </c>
      <c r="Z95" s="74" t="s">
        <v>117</v>
      </c>
      <c r="AA95" s="75"/>
      <c r="AB95" s="31" t="s">
        <v>117</v>
      </c>
      <c r="AC95" s="27" t="s">
        <v>117</v>
      </c>
      <c r="AD95" s="23"/>
      <c r="AE95" s="24" t="s">
        <v>117</v>
      </c>
    </row>
    <row r="96" spans="1:31" ht="15.75" thickBot="1" x14ac:dyDescent="0.3">
      <c r="A96" s="149" t="s">
        <v>143</v>
      </c>
      <c r="B96" s="149"/>
      <c r="C96" s="149"/>
      <c r="D96" s="149"/>
      <c r="E96" s="28">
        <v>110</v>
      </c>
      <c r="F96" s="121"/>
      <c r="G96" s="121"/>
      <c r="H96" s="59"/>
      <c r="I96" s="30"/>
      <c r="J96" s="74"/>
      <c r="K96" s="75"/>
      <c r="L96" s="31"/>
      <c r="M96" s="27"/>
      <c r="N96" s="23"/>
      <c r="O96" s="24"/>
      <c r="P96" s="59"/>
      <c r="Q96" s="30"/>
      <c r="R96" s="74"/>
      <c r="S96" s="75"/>
      <c r="T96" s="31"/>
      <c r="U96" s="27"/>
      <c r="V96" s="23"/>
      <c r="W96" s="24"/>
      <c r="X96" s="59"/>
      <c r="Y96" s="30"/>
      <c r="Z96" s="74"/>
      <c r="AA96" s="75"/>
      <c r="AB96" s="31"/>
      <c r="AC96" s="27"/>
      <c r="AD96" s="23"/>
      <c r="AE96" s="24"/>
    </row>
    <row r="97" spans="1:31" ht="30" customHeight="1" thickBot="1" x14ac:dyDescent="0.3">
      <c r="A97" s="149" t="s">
        <v>63</v>
      </c>
      <c r="B97" s="149"/>
      <c r="C97" s="149"/>
      <c r="D97" s="149"/>
      <c r="E97" s="28">
        <v>120</v>
      </c>
      <c r="F97" s="127" t="s">
        <v>147</v>
      </c>
      <c r="G97" s="127"/>
      <c r="H97" s="59">
        <f>I97+N97</f>
        <v>4982240.16</v>
      </c>
      <c r="I97" s="57">
        <f>I104</f>
        <v>3424974.86</v>
      </c>
      <c r="J97" s="74" t="s">
        <v>117</v>
      </c>
      <c r="K97" s="75"/>
      <c r="L97" s="31" t="s">
        <v>117</v>
      </c>
      <c r="M97" s="27"/>
      <c r="N97" s="57">
        <f>N104</f>
        <v>1557265.3</v>
      </c>
      <c r="O97" s="24"/>
      <c r="P97" s="59">
        <f>Q97+V97</f>
        <v>4982240.16</v>
      </c>
      <c r="Q97" s="57">
        <f>Q104</f>
        <v>3424974.86</v>
      </c>
      <c r="R97" s="74" t="s">
        <v>117</v>
      </c>
      <c r="S97" s="75"/>
      <c r="T97" s="31" t="s">
        <v>117</v>
      </c>
      <c r="U97" s="27"/>
      <c r="V97" s="57">
        <f>V104</f>
        <v>1557265.3</v>
      </c>
      <c r="W97" s="24"/>
      <c r="X97" s="59">
        <f>Y97+AD97</f>
        <v>4982240.16</v>
      </c>
      <c r="Y97" s="57">
        <f>Y104</f>
        <v>3424974.86</v>
      </c>
      <c r="Z97" s="74" t="s">
        <v>117</v>
      </c>
      <c r="AA97" s="75"/>
      <c r="AB97" s="31" t="s">
        <v>117</v>
      </c>
      <c r="AC97" s="27"/>
      <c r="AD97" s="57">
        <f>AD104</f>
        <v>1557265.3</v>
      </c>
      <c r="AE97" s="24"/>
    </row>
    <row r="98" spans="1:31" ht="36" customHeight="1" thickBot="1" x14ac:dyDescent="0.3">
      <c r="A98" s="149" t="s">
        <v>64</v>
      </c>
      <c r="B98" s="149"/>
      <c r="C98" s="149"/>
      <c r="D98" s="149"/>
      <c r="E98" s="18">
        <v>130</v>
      </c>
      <c r="F98" s="121"/>
      <c r="G98" s="121"/>
      <c r="H98" s="29"/>
      <c r="I98" s="30" t="s">
        <v>117</v>
      </c>
      <c r="J98" s="74" t="s">
        <v>117</v>
      </c>
      <c r="K98" s="75"/>
      <c r="L98" s="31" t="s">
        <v>117</v>
      </c>
      <c r="M98" s="27" t="s">
        <v>117</v>
      </c>
      <c r="N98" s="23"/>
      <c r="O98" s="24" t="s">
        <v>117</v>
      </c>
      <c r="P98" s="29"/>
      <c r="Q98" s="30" t="s">
        <v>117</v>
      </c>
      <c r="R98" s="74" t="s">
        <v>117</v>
      </c>
      <c r="S98" s="75"/>
      <c r="T98" s="31" t="s">
        <v>117</v>
      </c>
      <c r="U98" s="27" t="s">
        <v>117</v>
      </c>
      <c r="V98" s="23"/>
      <c r="W98" s="24" t="s">
        <v>117</v>
      </c>
      <c r="X98" s="29"/>
      <c r="Y98" s="30" t="s">
        <v>117</v>
      </c>
      <c r="Z98" s="74" t="s">
        <v>117</v>
      </c>
      <c r="AA98" s="75"/>
      <c r="AB98" s="31" t="s">
        <v>117</v>
      </c>
      <c r="AC98" s="27" t="s">
        <v>117</v>
      </c>
      <c r="AD98" s="23"/>
      <c r="AE98" s="24" t="s">
        <v>117</v>
      </c>
    </row>
    <row r="99" spans="1:31" ht="79.5" customHeight="1" thickBot="1" x14ac:dyDescent="0.3">
      <c r="A99" s="118" t="s">
        <v>65</v>
      </c>
      <c r="B99" s="118"/>
      <c r="C99" s="118"/>
      <c r="D99" s="118"/>
      <c r="E99" s="18">
        <v>140</v>
      </c>
      <c r="F99" s="121"/>
      <c r="G99" s="121"/>
      <c r="H99" s="29"/>
      <c r="I99" s="30" t="s">
        <v>117</v>
      </c>
      <c r="J99" s="74" t="s">
        <v>117</v>
      </c>
      <c r="K99" s="75"/>
      <c r="L99" s="31" t="s">
        <v>117</v>
      </c>
      <c r="M99" s="27" t="s">
        <v>117</v>
      </c>
      <c r="N99" s="23"/>
      <c r="O99" s="24" t="s">
        <v>117</v>
      </c>
      <c r="P99" s="29"/>
      <c r="Q99" s="30" t="s">
        <v>117</v>
      </c>
      <c r="R99" s="74" t="s">
        <v>117</v>
      </c>
      <c r="S99" s="75"/>
      <c r="T99" s="31" t="s">
        <v>117</v>
      </c>
      <c r="U99" s="27" t="s">
        <v>117</v>
      </c>
      <c r="V99" s="23"/>
      <c r="W99" s="24" t="s">
        <v>117</v>
      </c>
      <c r="X99" s="29"/>
      <c r="Y99" s="30" t="s">
        <v>117</v>
      </c>
      <c r="Z99" s="74" t="s">
        <v>117</v>
      </c>
      <c r="AA99" s="75"/>
      <c r="AB99" s="31" t="s">
        <v>117</v>
      </c>
      <c r="AC99" s="27" t="s">
        <v>117</v>
      </c>
      <c r="AD99" s="23"/>
      <c r="AE99" s="24" t="s">
        <v>117</v>
      </c>
    </row>
    <row r="100" spans="1:31" ht="35.25" customHeight="1" thickBot="1" x14ac:dyDescent="0.3">
      <c r="A100" s="118" t="s">
        <v>66</v>
      </c>
      <c r="B100" s="118"/>
      <c r="C100" s="118"/>
      <c r="D100" s="118"/>
      <c r="E100" s="18">
        <v>150</v>
      </c>
      <c r="F100" s="121"/>
      <c r="G100" s="121"/>
      <c r="H100" s="29"/>
      <c r="I100" s="30" t="s">
        <v>117</v>
      </c>
      <c r="J100" s="74"/>
      <c r="K100" s="75"/>
      <c r="L100" s="31"/>
      <c r="M100" s="27" t="s">
        <v>117</v>
      </c>
      <c r="N100" s="23" t="s">
        <v>117</v>
      </c>
      <c r="O100" s="24" t="s">
        <v>117</v>
      </c>
      <c r="P100" s="29"/>
      <c r="Q100" s="30" t="s">
        <v>117</v>
      </c>
      <c r="R100" s="74"/>
      <c r="S100" s="75"/>
      <c r="T100" s="31"/>
      <c r="U100" s="27" t="s">
        <v>117</v>
      </c>
      <c r="V100" s="23" t="s">
        <v>117</v>
      </c>
      <c r="W100" s="24" t="s">
        <v>117</v>
      </c>
      <c r="X100" s="29"/>
      <c r="Y100" s="30" t="s">
        <v>117</v>
      </c>
      <c r="Z100" s="74"/>
      <c r="AA100" s="75"/>
      <c r="AB100" s="31"/>
      <c r="AC100" s="27" t="s">
        <v>117</v>
      </c>
      <c r="AD100" s="23" t="s">
        <v>117</v>
      </c>
      <c r="AE100" s="24" t="s">
        <v>117</v>
      </c>
    </row>
    <row r="101" spans="1:31" ht="15.75" thickBot="1" x14ac:dyDescent="0.3">
      <c r="A101" s="118" t="s">
        <v>67</v>
      </c>
      <c r="B101" s="118"/>
      <c r="C101" s="118"/>
      <c r="D101" s="118"/>
      <c r="E101" s="18">
        <v>160</v>
      </c>
      <c r="F101" s="121"/>
      <c r="G101" s="121"/>
      <c r="H101" s="29"/>
      <c r="I101" s="30" t="s">
        <v>117</v>
      </c>
      <c r="J101" s="74" t="s">
        <v>117</v>
      </c>
      <c r="K101" s="75"/>
      <c r="L101" s="31" t="s">
        <v>117</v>
      </c>
      <c r="M101" s="27" t="s">
        <v>117</v>
      </c>
      <c r="N101" s="23"/>
      <c r="O101" s="24"/>
      <c r="P101" s="29"/>
      <c r="Q101" s="30" t="s">
        <v>117</v>
      </c>
      <c r="R101" s="74" t="s">
        <v>117</v>
      </c>
      <c r="S101" s="75"/>
      <c r="T101" s="31" t="s">
        <v>117</v>
      </c>
      <c r="U101" s="27" t="s">
        <v>117</v>
      </c>
      <c r="V101" s="23"/>
      <c r="W101" s="24"/>
      <c r="X101" s="29"/>
      <c r="Y101" s="30" t="s">
        <v>117</v>
      </c>
      <c r="Z101" s="74" t="s">
        <v>117</v>
      </c>
      <c r="AA101" s="75"/>
      <c r="AB101" s="31" t="s">
        <v>117</v>
      </c>
      <c r="AC101" s="27" t="s">
        <v>117</v>
      </c>
      <c r="AD101" s="23"/>
      <c r="AE101" s="24"/>
    </row>
    <row r="102" spans="1:31" ht="15.75" thickBot="1" x14ac:dyDescent="0.3">
      <c r="A102" s="118" t="s">
        <v>68</v>
      </c>
      <c r="B102" s="118"/>
      <c r="C102" s="118"/>
      <c r="D102" s="118"/>
      <c r="E102" s="18">
        <v>180</v>
      </c>
      <c r="F102" s="121" t="s">
        <v>117</v>
      </c>
      <c r="G102" s="121"/>
      <c r="H102" s="29"/>
      <c r="I102" s="30" t="s">
        <v>117</v>
      </c>
      <c r="J102" s="74" t="s">
        <v>117</v>
      </c>
      <c r="K102" s="75"/>
      <c r="L102" s="31" t="s">
        <v>117</v>
      </c>
      <c r="M102" s="27" t="s">
        <v>117</v>
      </c>
      <c r="N102" s="23"/>
      <c r="O102" s="24" t="s">
        <v>117</v>
      </c>
      <c r="P102" s="29"/>
      <c r="Q102" s="30" t="s">
        <v>117</v>
      </c>
      <c r="R102" s="74" t="s">
        <v>117</v>
      </c>
      <c r="S102" s="75"/>
      <c r="T102" s="31" t="s">
        <v>117</v>
      </c>
      <c r="U102" s="27" t="s">
        <v>117</v>
      </c>
      <c r="V102" s="23"/>
      <c r="W102" s="24" t="s">
        <v>117</v>
      </c>
      <c r="X102" s="29"/>
      <c r="Y102" s="30" t="s">
        <v>117</v>
      </c>
      <c r="Z102" s="74" t="s">
        <v>117</v>
      </c>
      <c r="AA102" s="75"/>
      <c r="AB102" s="31" t="s">
        <v>117</v>
      </c>
      <c r="AC102" s="27" t="s">
        <v>117</v>
      </c>
      <c r="AD102" s="23"/>
      <c r="AE102" s="24" t="s">
        <v>117</v>
      </c>
    </row>
    <row r="103" spans="1:31" ht="16.5" thickBot="1" x14ac:dyDescent="0.3">
      <c r="A103" s="191"/>
      <c r="B103" s="191"/>
      <c r="C103" s="191"/>
      <c r="D103" s="191"/>
      <c r="E103" s="32"/>
      <c r="F103" s="121"/>
      <c r="G103" s="121"/>
      <c r="H103" s="29"/>
      <c r="I103" s="30"/>
      <c r="J103" s="74"/>
      <c r="K103" s="75"/>
      <c r="L103" s="31"/>
      <c r="M103" s="27"/>
      <c r="N103" s="23"/>
      <c r="O103" s="24"/>
      <c r="P103" s="29"/>
      <c r="Q103" s="30"/>
      <c r="R103" s="74"/>
      <c r="S103" s="75"/>
      <c r="T103" s="31"/>
      <c r="U103" s="27"/>
      <c r="V103" s="23"/>
      <c r="W103" s="24"/>
      <c r="X103" s="29"/>
      <c r="Y103" s="30"/>
      <c r="Z103" s="74"/>
      <c r="AA103" s="75"/>
      <c r="AB103" s="31"/>
      <c r="AC103" s="27"/>
      <c r="AD103" s="23"/>
      <c r="AE103" s="24"/>
    </row>
    <row r="104" spans="1:31" ht="19.5" thickBot="1" x14ac:dyDescent="0.3">
      <c r="A104" s="128" t="s">
        <v>69</v>
      </c>
      <c r="B104" s="128"/>
      <c r="C104" s="128"/>
      <c r="D104" s="128"/>
      <c r="E104" s="18">
        <v>200</v>
      </c>
      <c r="F104" s="127" t="s">
        <v>142</v>
      </c>
      <c r="G104" s="127"/>
      <c r="H104" s="59">
        <f>I104+N104</f>
        <v>4982240.16</v>
      </c>
      <c r="I104" s="57">
        <f>I105+I109+I111+I113+I114</f>
        <v>3424974.86</v>
      </c>
      <c r="J104" s="74"/>
      <c r="K104" s="75"/>
      <c r="L104" s="31"/>
      <c r="M104" s="27"/>
      <c r="N104" s="57">
        <f>N105+N109+N111+N113+N114</f>
        <v>1557265.3</v>
      </c>
      <c r="O104" s="24"/>
      <c r="P104" s="59">
        <f>Q104+V104</f>
        <v>4982240.16</v>
      </c>
      <c r="Q104" s="57">
        <f>Q105+Q109+Q111+Q113+Q114</f>
        <v>3424974.86</v>
      </c>
      <c r="R104" s="74"/>
      <c r="S104" s="75"/>
      <c r="T104" s="31"/>
      <c r="U104" s="27"/>
      <c r="V104" s="57">
        <f>V105+V109+V111+V113+V114</f>
        <v>1557265.3</v>
      </c>
      <c r="W104" s="24"/>
      <c r="X104" s="59">
        <f>Y104+AD104</f>
        <v>4982240.16</v>
      </c>
      <c r="Y104" s="57">
        <f>Y105+Y109+Y111+Y113+Y114</f>
        <v>3424974.86</v>
      </c>
      <c r="Z104" s="74"/>
      <c r="AA104" s="75"/>
      <c r="AB104" s="31"/>
      <c r="AC104" s="27"/>
      <c r="AD104" s="57">
        <f>AD105+AD109+AD111+AD113+AD114</f>
        <v>1557265.3</v>
      </c>
      <c r="AE104" s="24"/>
    </row>
    <row r="105" spans="1:31" ht="33" customHeight="1" thickBot="1" x14ac:dyDescent="0.3">
      <c r="A105" s="118" t="s">
        <v>70</v>
      </c>
      <c r="B105" s="118"/>
      <c r="C105" s="118"/>
      <c r="D105" s="118"/>
      <c r="E105" s="18">
        <v>210</v>
      </c>
      <c r="F105" s="127"/>
      <c r="G105" s="127"/>
      <c r="H105" s="59">
        <f t="shared" ref="H105:H114" si="0">I105+N105</f>
        <v>2290779.0099999998</v>
      </c>
      <c r="I105" s="57">
        <f>I106+I107</f>
        <v>2290779.0099999998</v>
      </c>
      <c r="J105" s="74"/>
      <c r="K105" s="75"/>
      <c r="L105" s="31"/>
      <c r="M105" s="27"/>
      <c r="N105" s="23"/>
      <c r="O105" s="24"/>
      <c r="P105" s="59">
        <f>Q105+V105</f>
        <v>2290779.0099999998</v>
      </c>
      <c r="Q105" s="57">
        <f>Q106+Q107</f>
        <v>2290779.0099999998</v>
      </c>
      <c r="R105" s="74"/>
      <c r="S105" s="75"/>
      <c r="T105" s="31"/>
      <c r="U105" s="27"/>
      <c r="V105" s="23"/>
      <c r="W105" s="24"/>
      <c r="X105" s="59">
        <f>Y105+AD105</f>
        <v>2290779.0099999998</v>
      </c>
      <c r="Y105" s="57">
        <f>Y106+Y107</f>
        <v>2290779.0099999998</v>
      </c>
      <c r="Z105" s="74"/>
      <c r="AA105" s="75"/>
      <c r="AB105" s="31"/>
      <c r="AC105" s="27"/>
      <c r="AD105" s="23"/>
      <c r="AE105" s="24"/>
    </row>
    <row r="106" spans="1:31" ht="35.25" customHeight="1" thickBot="1" x14ac:dyDescent="0.3">
      <c r="A106" s="118" t="s">
        <v>71</v>
      </c>
      <c r="B106" s="118"/>
      <c r="C106" s="118"/>
      <c r="D106" s="118"/>
      <c r="E106" s="18">
        <v>211</v>
      </c>
      <c r="F106" s="127" t="s">
        <v>148</v>
      </c>
      <c r="G106" s="127"/>
      <c r="H106" s="59">
        <f t="shared" si="0"/>
        <v>2287659.0099999998</v>
      </c>
      <c r="I106" s="57">
        <v>2287659.0099999998</v>
      </c>
      <c r="J106" s="74"/>
      <c r="K106" s="75"/>
      <c r="L106" s="31"/>
      <c r="M106" s="27"/>
      <c r="N106" s="23"/>
      <c r="O106" s="24"/>
      <c r="P106" s="59">
        <f>Q106+V106</f>
        <v>2287659.0099999998</v>
      </c>
      <c r="Q106" s="57">
        <v>2287659.0099999998</v>
      </c>
      <c r="R106" s="74"/>
      <c r="S106" s="75"/>
      <c r="T106" s="31"/>
      <c r="U106" s="27"/>
      <c r="V106" s="23"/>
      <c r="W106" s="24"/>
      <c r="X106" s="59">
        <f>Y106+AD106</f>
        <v>2287659.0099999998</v>
      </c>
      <c r="Y106" s="57">
        <v>2287659.0099999998</v>
      </c>
      <c r="Z106" s="74"/>
      <c r="AA106" s="75"/>
      <c r="AB106" s="31"/>
      <c r="AC106" s="27"/>
      <c r="AD106" s="23"/>
      <c r="AE106" s="24"/>
    </row>
    <row r="107" spans="1:31" ht="30" customHeight="1" thickBot="1" x14ac:dyDescent="0.3">
      <c r="A107" s="118" t="s">
        <v>72</v>
      </c>
      <c r="B107" s="118"/>
      <c r="C107" s="118"/>
      <c r="D107" s="118"/>
      <c r="E107" s="18">
        <v>220</v>
      </c>
      <c r="F107" s="127" t="s">
        <v>149</v>
      </c>
      <c r="G107" s="127"/>
      <c r="H107" s="59">
        <f t="shared" si="0"/>
        <v>3120</v>
      </c>
      <c r="I107" s="57">
        <v>3120</v>
      </c>
      <c r="J107" s="74"/>
      <c r="K107" s="75"/>
      <c r="L107" s="31"/>
      <c r="M107" s="27"/>
      <c r="N107" s="23"/>
      <c r="O107" s="24"/>
      <c r="P107" s="59">
        <f>Q107+V107</f>
        <v>3120</v>
      </c>
      <c r="Q107" s="57">
        <v>3120</v>
      </c>
      <c r="R107" s="74"/>
      <c r="S107" s="75"/>
      <c r="T107" s="31"/>
      <c r="U107" s="27"/>
      <c r="V107" s="23"/>
      <c r="W107" s="24"/>
      <c r="X107" s="59">
        <f>Y107+AD107</f>
        <v>3120</v>
      </c>
      <c r="Y107" s="57">
        <v>3120</v>
      </c>
      <c r="Z107" s="74"/>
      <c r="AA107" s="75"/>
      <c r="AB107" s="31"/>
      <c r="AC107" s="27"/>
      <c r="AD107" s="23"/>
      <c r="AE107" s="24"/>
    </row>
    <row r="108" spans="1:31" ht="15.75" thickBot="1" x14ac:dyDescent="0.3">
      <c r="A108" s="105" t="s">
        <v>73</v>
      </c>
      <c r="B108" s="119"/>
      <c r="C108" s="119"/>
      <c r="D108" s="120"/>
      <c r="E108" s="28"/>
      <c r="F108" s="121"/>
      <c r="G108" s="121"/>
      <c r="H108" s="59"/>
      <c r="I108" s="57"/>
      <c r="J108" s="74"/>
      <c r="K108" s="75"/>
      <c r="L108" s="31"/>
      <c r="M108" s="27"/>
      <c r="N108" s="23"/>
      <c r="O108" s="24"/>
      <c r="P108" s="59"/>
      <c r="Q108" s="57"/>
      <c r="R108" s="74"/>
      <c r="S108" s="75"/>
      <c r="T108" s="31"/>
      <c r="U108" s="27"/>
      <c r="V108" s="23"/>
      <c r="W108" s="24"/>
      <c r="X108" s="59"/>
      <c r="Y108" s="57"/>
      <c r="Z108" s="74"/>
      <c r="AA108" s="75"/>
      <c r="AB108" s="31"/>
      <c r="AC108" s="27"/>
      <c r="AD108" s="23"/>
      <c r="AE108" s="24"/>
    </row>
    <row r="109" spans="1:31" ht="45" customHeight="1" thickBot="1" x14ac:dyDescent="0.3">
      <c r="A109" s="118" t="s">
        <v>74</v>
      </c>
      <c r="B109" s="118"/>
      <c r="C109" s="118"/>
      <c r="D109" s="118"/>
      <c r="E109" s="18">
        <v>230</v>
      </c>
      <c r="F109" s="127" t="s">
        <v>150</v>
      </c>
      <c r="G109" s="127"/>
      <c r="H109" s="59">
        <f t="shared" si="0"/>
        <v>10720</v>
      </c>
      <c r="I109" s="57">
        <f>10720</f>
        <v>10720</v>
      </c>
      <c r="J109" s="74"/>
      <c r="K109" s="75"/>
      <c r="L109" s="31"/>
      <c r="M109" s="27"/>
      <c r="N109" s="23"/>
      <c r="O109" s="24"/>
      <c r="P109" s="59">
        <f>Q109+V109</f>
        <v>10720</v>
      </c>
      <c r="Q109" s="57">
        <f>10720</f>
        <v>10720</v>
      </c>
      <c r="R109" s="74"/>
      <c r="S109" s="75"/>
      <c r="T109" s="31"/>
      <c r="U109" s="27"/>
      <c r="V109" s="23"/>
      <c r="W109" s="24"/>
      <c r="X109" s="59">
        <f>Y109+AD109</f>
        <v>10720</v>
      </c>
      <c r="Y109" s="57">
        <f>10720</f>
        <v>10720</v>
      </c>
      <c r="Z109" s="74"/>
      <c r="AA109" s="75"/>
      <c r="AB109" s="31"/>
      <c r="AC109" s="27"/>
      <c r="AD109" s="23"/>
      <c r="AE109" s="24"/>
    </row>
    <row r="110" spans="1:31" ht="15.75" thickBot="1" x14ac:dyDescent="0.3">
      <c r="A110" s="105" t="s">
        <v>73</v>
      </c>
      <c r="B110" s="119"/>
      <c r="C110" s="119"/>
      <c r="D110" s="120"/>
      <c r="E110" s="18"/>
      <c r="F110" s="121"/>
      <c r="G110" s="121"/>
      <c r="H110" s="59"/>
      <c r="I110" s="57"/>
      <c r="J110" s="74"/>
      <c r="K110" s="75"/>
      <c r="L110" s="31"/>
      <c r="M110" s="27"/>
      <c r="N110" s="23"/>
      <c r="O110" s="24"/>
      <c r="P110" s="59"/>
      <c r="Q110" s="57"/>
      <c r="R110" s="74"/>
      <c r="S110" s="75"/>
      <c r="T110" s="31"/>
      <c r="U110" s="27"/>
      <c r="V110" s="23"/>
      <c r="W110" s="24"/>
      <c r="X110" s="59"/>
      <c r="Y110" s="57"/>
      <c r="Z110" s="74"/>
      <c r="AA110" s="75"/>
      <c r="AB110" s="31"/>
      <c r="AC110" s="27"/>
      <c r="AD110" s="23"/>
      <c r="AE110" s="24"/>
    </row>
    <row r="111" spans="1:31" ht="36" customHeight="1" thickBot="1" x14ac:dyDescent="0.3">
      <c r="A111" s="118" t="s">
        <v>75</v>
      </c>
      <c r="B111" s="118"/>
      <c r="C111" s="118"/>
      <c r="D111" s="118"/>
      <c r="E111" s="18">
        <v>240</v>
      </c>
      <c r="F111" s="121"/>
      <c r="G111" s="121"/>
      <c r="H111" s="59"/>
      <c r="I111" s="57"/>
      <c r="J111" s="74"/>
      <c r="K111" s="75"/>
      <c r="L111" s="31"/>
      <c r="M111" s="27"/>
      <c r="N111" s="23"/>
      <c r="O111" s="24"/>
      <c r="P111" s="59"/>
      <c r="Q111" s="57"/>
      <c r="R111" s="74"/>
      <c r="S111" s="75"/>
      <c r="T111" s="31"/>
      <c r="U111" s="27"/>
      <c r="V111" s="23"/>
      <c r="W111" s="24"/>
      <c r="X111" s="59"/>
      <c r="Y111" s="57"/>
      <c r="Z111" s="74"/>
      <c r="AA111" s="75"/>
      <c r="AB111" s="31"/>
      <c r="AC111" s="27"/>
      <c r="AD111" s="23"/>
      <c r="AE111" s="24"/>
    </row>
    <row r="112" spans="1:31" ht="15.75" thickBot="1" x14ac:dyDescent="0.3">
      <c r="A112" s="118"/>
      <c r="B112" s="118"/>
      <c r="C112" s="118"/>
      <c r="D112" s="118"/>
      <c r="E112" s="18"/>
      <c r="F112" s="121"/>
      <c r="G112" s="121"/>
      <c r="H112" s="59"/>
      <c r="I112" s="57"/>
      <c r="J112" s="74"/>
      <c r="K112" s="75"/>
      <c r="L112" s="31"/>
      <c r="M112" s="27"/>
      <c r="N112" s="23"/>
      <c r="O112" s="24"/>
      <c r="P112" s="59"/>
      <c r="Q112" s="57"/>
      <c r="R112" s="74"/>
      <c r="S112" s="75"/>
      <c r="T112" s="31"/>
      <c r="U112" s="27"/>
      <c r="V112" s="23"/>
      <c r="W112" s="24"/>
      <c r="X112" s="59"/>
      <c r="Y112" s="57"/>
      <c r="Z112" s="74"/>
      <c r="AA112" s="75"/>
      <c r="AB112" s="31"/>
      <c r="AC112" s="27"/>
      <c r="AD112" s="23"/>
      <c r="AE112" s="24"/>
    </row>
    <row r="113" spans="1:31" ht="40.5" customHeight="1" thickBot="1" x14ac:dyDescent="0.3">
      <c r="A113" s="118" t="s">
        <v>76</v>
      </c>
      <c r="B113" s="118"/>
      <c r="C113" s="118"/>
      <c r="D113" s="118"/>
      <c r="E113" s="18">
        <v>250</v>
      </c>
      <c r="F113" s="121"/>
      <c r="G113" s="121"/>
      <c r="H113" s="59"/>
      <c r="I113" s="57"/>
      <c r="J113" s="74"/>
      <c r="K113" s="75"/>
      <c r="L113" s="31"/>
      <c r="M113" s="27"/>
      <c r="N113" s="23"/>
      <c r="O113" s="24"/>
      <c r="P113" s="59"/>
      <c r="Q113" s="57"/>
      <c r="R113" s="74"/>
      <c r="S113" s="75"/>
      <c r="T113" s="31"/>
      <c r="U113" s="27"/>
      <c r="V113" s="23"/>
      <c r="W113" s="24"/>
      <c r="X113" s="59"/>
      <c r="Y113" s="57"/>
      <c r="Z113" s="74"/>
      <c r="AA113" s="75"/>
      <c r="AB113" s="31"/>
      <c r="AC113" s="27"/>
      <c r="AD113" s="23"/>
      <c r="AE113" s="24"/>
    </row>
    <row r="114" spans="1:31" ht="43.5" customHeight="1" thickBot="1" x14ac:dyDescent="0.3">
      <c r="A114" s="118" t="s">
        <v>77</v>
      </c>
      <c r="B114" s="118"/>
      <c r="C114" s="118"/>
      <c r="D114" s="118"/>
      <c r="E114" s="18">
        <v>260</v>
      </c>
      <c r="F114" s="121">
        <v>244</v>
      </c>
      <c r="G114" s="121"/>
      <c r="H114" s="59">
        <f t="shared" si="0"/>
        <v>2680741.1500000004</v>
      </c>
      <c r="I114" s="57">
        <v>1123475.8500000001</v>
      </c>
      <c r="J114" s="74"/>
      <c r="K114" s="75"/>
      <c r="L114" s="31"/>
      <c r="M114" s="27"/>
      <c r="N114" s="60">
        <v>1557265.3</v>
      </c>
      <c r="O114" s="24"/>
      <c r="P114" s="59">
        <f>Q114+V114</f>
        <v>2680741.1500000004</v>
      </c>
      <c r="Q114" s="57">
        <v>1123475.8500000001</v>
      </c>
      <c r="R114" s="74"/>
      <c r="S114" s="75"/>
      <c r="T114" s="31"/>
      <c r="U114" s="27"/>
      <c r="V114" s="60">
        <v>1557265.3</v>
      </c>
      <c r="W114" s="24"/>
      <c r="X114" s="59">
        <f>Y114+AD114</f>
        <v>2680741.1500000004</v>
      </c>
      <c r="Y114" s="57">
        <v>1123475.8500000001</v>
      </c>
      <c r="Z114" s="74"/>
      <c r="AA114" s="75"/>
      <c r="AB114" s="31"/>
      <c r="AC114" s="27"/>
      <c r="AD114" s="60">
        <v>1557265.3</v>
      </c>
      <c r="AE114" s="24"/>
    </row>
    <row r="115" spans="1:31" ht="15.75" thickBot="1" x14ac:dyDescent="0.3">
      <c r="A115" s="118"/>
      <c r="B115" s="118"/>
      <c r="C115" s="118"/>
      <c r="D115" s="118"/>
      <c r="E115" s="18"/>
      <c r="F115" s="121"/>
      <c r="G115" s="121"/>
      <c r="H115" s="29"/>
      <c r="I115" s="30"/>
      <c r="J115" s="74"/>
      <c r="K115" s="75"/>
      <c r="L115" s="31"/>
      <c r="M115" s="27"/>
      <c r="N115" s="23"/>
      <c r="O115" s="24"/>
      <c r="P115" s="29"/>
      <c r="Q115" s="30"/>
      <c r="R115" s="74"/>
      <c r="S115" s="75"/>
      <c r="T115" s="31"/>
      <c r="U115" s="27"/>
      <c r="V115" s="23"/>
      <c r="W115" s="24"/>
      <c r="X115" s="29"/>
      <c r="Y115" s="30"/>
      <c r="Z115" s="74"/>
      <c r="AA115" s="75"/>
      <c r="AB115" s="31"/>
      <c r="AC115" s="27"/>
      <c r="AD115" s="23"/>
      <c r="AE115" s="24"/>
    </row>
    <row r="116" spans="1:31" ht="15.75" thickBot="1" x14ac:dyDescent="0.3">
      <c r="A116" s="118"/>
      <c r="B116" s="118"/>
      <c r="C116" s="118"/>
      <c r="D116" s="118"/>
      <c r="E116" s="18"/>
      <c r="F116" s="121"/>
      <c r="G116" s="121"/>
      <c r="H116" s="29"/>
      <c r="I116" s="30"/>
      <c r="J116" s="74"/>
      <c r="K116" s="75"/>
      <c r="L116" s="31"/>
      <c r="M116" s="27"/>
      <c r="N116" s="23"/>
      <c r="O116" s="24"/>
      <c r="P116" s="29"/>
      <c r="Q116" s="30"/>
      <c r="R116" s="74"/>
      <c r="S116" s="75"/>
      <c r="T116" s="31"/>
      <c r="U116" s="27"/>
      <c r="V116" s="23"/>
      <c r="W116" s="24"/>
      <c r="X116" s="29"/>
      <c r="Y116" s="30"/>
      <c r="Z116" s="74"/>
      <c r="AA116" s="75"/>
      <c r="AB116" s="31"/>
      <c r="AC116" s="27"/>
      <c r="AD116" s="23"/>
      <c r="AE116" s="24"/>
    </row>
    <row r="117" spans="1:31" ht="45" customHeight="1" thickBot="1" x14ac:dyDescent="0.3">
      <c r="A117" s="128" t="s">
        <v>78</v>
      </c>
      <c r="B117" s="128"/>
      <c r="C117" s="128"/>
      <c r="D117" s="128"/>
      <c r="E117" s="33">
        <v>300</v>
      </c>
      <c r="F117" s="121" t="s">
        <v>117</v>
      </c>
      <c r="G117" s="121"/>
      <c r="H117" s="29"/>
      <c r="I117" s="30"/>
      <c r="J117" s="74"/>
      <c r="K117" s="75"/>
      <c r="L117" s="31"/>
      <c r="M117" s="27"/>
      <c r="N117" s="23"/>
      <c r="O117" s="24"/>
      <c r="P117" s="29"/>
      <c r="Q117" s="30"/>
      <c r="R117" s="74"/>
      <c r="S117" s="75"/>
      <c r="T117" s="31"/>
      <c r="U117" s="27"/>
      <c r="V117" s="23"/>
      <c r="W117" s="24"/>
      <c r="X117" s="29"/>
      <c r="Y117" s="30"/>
      <c r="Z117" s="74"/>
      <c r="AA117" s="75"/>
      <c r="AB117" s="31"/>
      <c r="AC117" s="27"/>
      <c r="AD117" s="23"/>
      <c r="AE117" s="24"/>
    </row>
    <row r="118" spans="1:31" ht="41.25" customHeight="1" thickBot="1" x14ac:dyDescent="0.3">
      <c r="A118" s="118" t="s">
        <v>79</v>
      </c>
      <c r="B118" s="118"/>
      <c r="C118" s="118"/>
      <c r="D118" s="118"/>
      <c r="E118" s="18">
        <v>310</v>
      </c>
      <c r="F118" s="121"/>
      <c r="G118" s="121"/>
      <c r="H118" s="29"/>
      <c r="I118" s="30"/>
      <c r="J118" s="74"/>
      <c r="K118" s="75"/>
      <c r="L118" s="31"/>
      <c r="M118" s="27"/>
      <c r="N118" s="23"/>
      <c r="O118" s="24"/>
      <c r="P118" s="29"/>
      <c r="Q118" s="30"/>
      <c r="R118" s="74"/>
      <c r="S118" s="75"/>
      <c r="T118" s="31"/>
      <c r="U118" s="27"/>
      <c r="V118" s="23"/>
      <c r="W118" s="24"/>
      <c r="X118" s="29"/>
      <c r="Y118" s="30"/>
      <c r="Z118" s="74"/>
      <c r="AA118" s="75"/>
      <c r="AB118" s="31"/>
      <c r="AC118" s="27"/>
      <c r="AD118" s="23"/>
      <c r="AE118" s="24"/>
    </row>
    <row r="119" spans="1:31" ht="28.5" customHeight="1" thickBot="1" x14ac:dyDescent="0.3">
      <c r="A119" s="118" t="s">
        <v>80</v>
      </c>
      <c r="B119" s="118"/>
      <c r="C119" s="118"/>
      <c r="D119" s="118"/>
      <c r="E119" s="18">
        <v>320</v>
      </c>
      <c r="F119" s="121"/>
      <c r="G119" s="121"/>
      <c r="H119" s="29"/>
      <c r="I119" s="30"/>
      <c r="J119" s="74"/>
      <c r="K119" s="75"/>
      <c r="L119" s="31"/>
      <c r="M119" s="27"/>
      <c r="N119" s="23"/>
      <c r="O119" s="24"/>
      <c r="P119" s="29"/>
      <c r="Q119" s="30"/>
      <c r="R119" s="74"/>
      <c r="S119" s="75"/>
      <c r="T119" s="31"/>
      <c r="U119" s="27"/>
      <c r="V119" s="23"/>
      <c r="W119" s="24"/>
      <c r="X119" s="29"/>
      <c r="Y119" s="30"/>
      <c r="Z119" s="74"/>
      <c r="AA119" s="75"/>
      <c r="AB119" s="31"/>
      <c r="AC119" s="27"/>
      <c r="AD119" s="23"/>
      <c r="AE119" s="24"/>
    </row>
    <row r="120" spans="1:31" ht="45" customHeight="1" thickBot="1" x14ac:dyDescent="0.3">
      <c r="A120" s="128" t="s">
        <v>81</v>
      </c>
      <c r="B120" s="128"/>
      <c r="C120" s="128"/>
      <c r="D120" s="128"/>
      <c r="E120" s="33">
        <v>400</v>
      </c>
      <c r="F120" s="182"/>
      <c r="G120" s="182"/>
      <c r="H120" s="34"/>
      <c r="I120" s="35"/>
      <c r="J120" s="99"/>
      <c r="K120" s="100"/>
      <c r="L120" s="36"/>
      <c r="M120" s="37"/>
      <c r="N120" s="38"/>
      <c r="O120" s="39"/>
      <c r="P120" s="34"/>
      <c r="Q120" s="35"/>
      <c r="R120" s="99"/>
      <c r="S120" s="100"/>
      <c r="T120" s="36"/>
      <c r="U120" s="37"/>
      <c r="V120" s="38"/>
      <c r="W120" s="39"/>
      <c r="X120" s="34"/>
      <c r="Y120" s="35"/>
      <c r="Z120" s="99"/>
      <c r="AA120" s="100"/>
      <c r="AB120" s="36"/>
      <c r="AC120" s="37"/>
      <c r="AD120" s="38"/>
      <c r="AE120" s="39"/>
    </row>
    <row r="121" spans="1:31" ht="49.5" customHeight="1" thickBot="1" x14ac:dyDescent="0.3">
      <c r="A121" s="118" t="s">
        <v>82</v>
      </c>
      <c r="B121" s="118"/>
      <c r="C121" s="118"/>
      <c r="D121" s="118"/>
      <c r="E121" s="18">
        <v>410</v>
      </c>
      <c r="F121" s="121"/>
      <c r="G121" s="121"/>
      <c r="H121" s="29"/>
      <c r="I121" s="30"/>
      <c r="J121" s="74"/>
      <c r="K121" s="75"/>
      <c r="L121" s="31"/>
      <c r="M121" s="27"/>
      <c r="N121" s="23"/>
      <c r="O121" s="24"/>
      <c r="P121" s="29"/>
      <c r="Q121" s="30"/>
      <c r="R121" s="74"/>
      <c r="S121" s="75"/>
      <c r="T121" s="31"/>
      <c r="U121" s="27"/>
      <c r="V121" s="23"/>
      <c r="W121" s="24"/>
      <c r="X121" s="29"/>
      <c r="Y121" s="30"/>
      <c r="Z121" s="74"/>
      <c r="AA121" s="75"/>
      <c r="AB121" s="31"/>
      <c r="AC121" s="27"/>
      <c r="AD121" s="23"/>
      <c r="AE121" s="24"/>
    </row>
    <row r="122" spans="1:31" ht="15.75" thickBot="1" x14ac:dyDescent="0.3">
      <c r="A122" s="118" t="s">
        <v>83</v>
      </c>
      <c r="B122" s="118"/>
      <c r="C122" s="118"/>
      <c r="D122" s="118"/>
      <c r="E122" s="18">
        <v>420</v>
      </c>
      <c r="F122" s="121"/>
      <c r="G122" s="121"/>
      <c r="H122" s="29"/>
      <c r="I122" s="30"/>
      <c r="J122" s="74"/>
      <c r="K122" s="75"/>
      <c r="L122" s="31"/>
      <c r="M122" s="27"/>
      <c r="N122" s="23"/>
      <c r="O122" s="24"/>
      <c r="P122" s="29"/>
      <c r="Q122" s="30"/>
      <c r="R122" s="74"/>
      <c r="S122" s="75"/>
      <c r="T122" s="31"/>
      <c r="U122" s="27"/>
      <c r="V122" s="23"/>
      <c r="W122" s="24"/>
      <c r="X122" s="29"/>
      <c r="Y122" s="30"/>
      <c r="Z122" s="74"/>
      <c r="AA122" s="75"/>
      <c r="AB122" s="31"/>
      <c r="AC122" s="27"/>
      <c r="AD122" s="23"/>
      <c r="AE122" s="24"/>
    </row>
    <row r="123" spans="1:31" ht="39" customHeight="1" thickBot="1" x14ac:dyDescent="0.3">
      <c r="A123" s="128" t="s">
        <v>84</v>
      </c>
      <c r="B123" s="128"/>
      <c r="C123" s="128"/>
      <c r="D123" s="128"/>
      <c r="E123" s="33">
        <v>500</v>
      </c>
      <c r="F123" s="121" t="s">
        <v>117</v>
      </c>
      <c r="G123" s="121"/>
      <c r="H123" s="29"/>
      <c r="I123" s="30"/>
      <c r="J123" s="74"/>
      <c r="K123" s="75"/>
      <c r="L123" s="31"/>
      <c r="M123" s="27"/>
      <c r="N123" s="23"/>
      <c r="O123" s="24"/>
      <c r="P123" s="29"/>
      <c r="Q123" s="30"/>
      <c r="R123" s="74"/>
      <c r="S123" s="75"/>
      <c r="T123" s="31"/>
      <c r="U123" s="27"/>
      <c r="V123" s="23"/>
      <c r="W123" s="24"/>
      <c r="X123" s="29"/>
      <c r="Y123" s="30"/>
      <c r="Z123" s="74"/>
      <c r="AA123" s="75"/>
      <c r="AB123" s="31"/>
      <c r="AC123" s="27"/>
      <c r="AD123" s="23"/>
      <c r="AE123" s="24"/>
    </row>
    <row r="124" spans="1:31" ht="41.25" customHeight="1" thickBot="1" x14ac:dyDescent="0.3">
      <c r="A124" s="128" t="s">
        <v>85</v>
      </c>
      <c r="B124" s="128"/>
      <c r="C124" s="128"/>
      <c r="D124" s="128"/>
      <c r="E124" s="33">
        <v>600</v>
      </c>
      <c r="F124" s="121" t="s">
        <v>117</v>
      </c>
      <c r="G124" s="121"/>
      <c r="H124" s="29"/>
      <c r="I124" s="30"/>
      <c r="J124" s="74"/>
      <c r="K124" s="75"/>
      <c r="L124" s="31"/>
      <c r="M124" s="27"/>
      <c r="N124" s="23"/>
      <c r="O124" s="24"/>
      <c r="P124" s="29"/>
      <c r="Q124" s="30"/>
      <c r="R124" s="74"/>
      <c r="S124" s="75"/>
      <c r="T124" s="31"/>
      <c r="U124" s="27"/>
      <c r="V124" s="23"/>
      <c r="W124" s="24"/>
      <c r="X124" s="29"/>
      <c r="Y124" s="30"/>
      <c r="Z124" s="74"/>
      <c r="AA124" s="75"/>
      <c r="AB124" s="31"/>
      <c r="AC124" s="27"/>
      <c r="AD124" s="23"/>
      <c r="AE124" s="24"/>
    </row>
    <row r="125" spans="1:31" ht="34.5" customHeight="1" thickBot="1" x14ac:dyDescent="0.3">
      <c r="A125" s="121" t="s">
        <v>118</v>
      </c>
      <c r="B125" s="121"/>
      <c r="C125" s="121"/>
      <c r="D125" s="121"/>
      <c r="E125" s="158" t="s">
        <v>54</v>
      </c>
      <c r="F125" s="155" t="s">
        <v>120</v>
      </c>
      <c r="G125" s="155"/>
      <c r="H125" s="105" t="s">
        <v>55</v>
      </c>
      <c r="I125" s="106"/>
      <c r="J125" s="106"/>
      <c r="K125" s="106"/>
      <c r="L125" s="106"/>
      <c r="M125" s="106"/>
      <c r="N125" s="106"/>
      <c r="O125" s="107"/>
      <c r="P125" s="105" t="s">
        <v>55</v>
      </c>
      <c r="Q125" s="106"/>
      <c r="R125" s="106"/>
      <c r="S125" s="106"/>
      <c r="T125" s="106"/>
      <c r="U125" s="106"/>
      <c r="V125" s="106"/>
      <c r="W125" s="107"/>
      <c r="X125" s="105" t="s">
        <v>55</v>
      </c>
      <c r="Y125" s="106"/>
      <c r="Z125" s="106"/>
      <c r="AA125" s="106"/>
      <c r="AB125" s="106"/>
      <c r="AC125" s="106"/>
      <c r="AD125" s="106"/>
      <c r="AE125" s="107"/>
    </row>
    <row r="126" spans="1:31" ht="15.75" thickBot="1" x14ac:dyDescent="0.3">
      <c r="A126" s="121"/>
      <c r="B126" s="121"/>
      <c r="C126" s="121"/>
      <c r="D126" s="121"/>
      <c r="E126" s="159"/>
      <c r="F126" s="155"/>
      <c r="G126" s="105"/>
      <c r="H126" s="114" t="s">
        <v>5</v>
      </c>
      <c r="I126" s="82" t="s">
        <v>56</v>
      </c>
      <c r="J126" s="83"/>
      <c r="K126" s="83"/>
      <c r="L126" s="83"/>
      <c r="M126" s="83"/>
      <c r="N126" s="83"/>
      <c r="O126" s="84"/>
      <c r="P126" s="114" t="s">
        <v>5</v>
      </c>
      <c r="Q126" s="82" t="s">
        <v>56</v>
      </c>
      <c r="R126" s="83"/>
      <c r="S126" s="83"/>
      <c r="T126" s="83"/>
      <c r="U126" s="83"/>
      <c r="V126" s="83"/>
      <c r="W126" s="84"/>
      <c r="X126" s="114" t="s">
        <v>5</v>
      </c>
      <c r="Y126" s="82" t="s">
        <v>56</v>
      </c>
      <c r="Z126" s="83"/>
      <c r="AA126" s="83"/>
      <c r="AB126" s="83"/>
      <c r="AC126" s="83"/>
      <c r="AD126" s="83"/>
      <c r="AE126" s="84"/>
    </row>
    <row r="127" spans="1:31" ht="123" customHeight="1" thickBot="1" x14ac:dyDescent="0.3">
      <c r="A127" s="121"/>
      <c r="B127" s="121"/>
      <c r="C127" s="121"/>
      <c r="D127" s="121"/>
      <c r="E127" s="159"/>
      <c r="F127" s="155"/>
      <c r="G127" s="105"/>
      <c r="H127" s="115"/>
      <c r="I127" s="93" t="s">
        <v>121</v>
      </c>
      <c r="J127" s="89" t="s">
        <v>57</v>
      </c>
      <c r="K127" s="90"/>
      <c r="L127" s="85" t="s">
        <v>58</v>
      </c>
      <c r="M127" s="85" t="s">
        <v>59</v>
      </c>
      <c r="N127" s="87" t="s">
        <v>60</v>
      </c>
      <c r="O127" s="88"/>
      <c r="P127" s="115"/>
      <c r="Q127" s="93" t="s">
        <v>121</v>
      </c>
      <c r="R127" s="89" t="s">
        <v>57</v>
      </c>
      <c r="S127" s="90"/>
      <c r="T127" s="85" t="s">
        <v>58</v>
      </c>
      <c r="U127" s="85" t="s">
        <v>59</v>
      </c>
      <c r="V127" s="87" t="s">
        <v>60</v>
      </c>
      <c r="W127" s="88"/>
      <c r="X127" s="115"/>
      <c r="Y127" s="93" t="s">
        <v>121</v>
      </c>
      <c r="Z127" s="89" t="s">
        <v>57</v>
      </c>
      <c r="AA127" s="90"/>
      <c r="AB127" s="85" t="s">
        <v>58</v>
      </c>
      <c r="AC127" s="85" t="s">
        <v>59</v>
      </c>
      <c r="AD127" s="87" t="s">
        <v>60</v>
      </c>
      <c r="AE127" s="88"/>
    </row>
    <row r="128" spans="1:31" ht="162.75" customHeight="1" thickBot="1" x14ac:dyDescent="0.3">
      <c r="A128" s="158"/>
      <c r="B128" s="158"/>
      <c r="C128" s="158"/>
      <c r="D128" s="158"/>
      <c r="E128" s="159"/>
      <c r="F128" s="156"/>
      <c r="G128" s="157"/>
      <c r="H128" s="116"/>
      <c r="I128" s="91"/>
      <c r="J128" s="91"/>
      <c r="K128" s="92"/>
      <c r="L128" s="103"/>
      <c r="M128" s="86"/>
      <c r="N128" s="19" t="s">
        <v>116</v>
      </c>
      <c r="O128" s="56" t="s">
        <v>61</v>
      </c>
      <c r="P128" s="116"/>
      <c r="Q128" s="91"/>
      <c r="R128" s="91"/>
      <c r="S128" s="92"/>
      <c r="T128" s="103"/>
      <c r="U128" s="86"/>
      <c r="V128" s="19" t="s">
        <v>116</v>
      </c>
      <c r="W128" s="56" t="s">
        <v>61</v>
      </c>
      <c r="X128" s="116"/>
      <c r="Y128" s="91"/>
      <c r="Z128" s="91"/>
      <c r="AA128" s="92"/>
      <c r="AB128" s="103"/>
      <c r="AC128" s="86"/>
      <c r="AD128" s="19" t="s">
        <v>116</v>
      </c>
      <c r="AE128" s="56" t="s">
        <v>61</v>
      </c>
    </row>
    <row r="129" spans="1:31" ht="15.75" thickBot="1" x14ac:dyDescent="0.3">
      <c r="A129" s="135">
        <v>1</v>
      </c>
      <c r="B129" s="136"/>
      <c r="C129" s="136"/>
      <c r="D129" s="137"/>
      <c r="E129" s="16">
        <v>2</v>
      </c>
      <c r="F129" s="105">
        <v>3</v>
      </c>
      <c r="G129" s="129"/>
      <c r="H129" s="20">
        <v>4</v>
      </c>
      <c r="I129" s="21">
        <v>5</v>
      </c>
      <c r="J129" s="130">
        <v>6</v>
      </c>
      <c r="K129" s="131"/>
      <c r="L129" s="21">
        <v>7</v>
      </c>
      <c r="M129" s="22">
        <v>8</v>
      </c>
      <c r="N129" s="23">
        <v>9</v>
      </c>
      <c r="O129" s="24">
        <v>10</v>
      </c>
      <c r="P129" s="20">
        <v>4</v>
      </c>
      <c r="Q129" s="21">
        <v>5</v>
      </c>
      <c r="R129" s="130">
        <v>6</v>
      </c>
      <c r="S129" s="131"/>
      <c r="T129" s="21">
        <v>7</v>
      </c>
      <c r="U129" s="22">
        <v>8</v>
      </c>
      <c r="V129" s="23">
        <v>9</v>
      </c>
      <c r="W129" s="24">
        <v>10</v>
      </c>
      <c r="X129" s="20">
        <v>4</v>
      </c>
      <c r="Y129" s="21">
        <v>5</v>
      </c>
      <c r="Z129" s="130">
        <v>6</v>
      </c>
      <c r="AA129" s="131"/>
      <c r="AB129" s="21">
        <v>7</v>
      </c>
      <c r="AC129" s="22">
        <v>8</v>
      </c>
      <c r="AD129" s="23">
        <v>9</v>
      </c>
      <c r="AE129" s="24">
        <v>10</v>
      </c>
    </row>
    <row r="130" spans="1:31" ht="35.25" customHeight="1" thickBot="1" x14ac:dyDescent="0.3">
      <c r="A130" s="147" t="s">
        <v>62</v>
      </c>
      <c r="B130" s="147"/>
      <c r="C130" s="147"/>
      <c r="D130" s="147"/>
      <c r="E130" s="25">
        <v>100</v>
      </c>
      <c r="F130" s="148" t="s">
        <v>117</v>
      </c>
      <c r="G130" s="148"/>
      <c r="H130" s="59">
        <f>I130+N130</f>
        <v>3797268.36</v>
      </c>
      <c r="I130" s="58">
        <f>I133</f>
        <v>3797268.36</v>
      </c>
      <c r="J130" s="145"/>
      <c r="K130" s="146"/>
      <c r="L130" s="26"/>
      <c r="M130" s="27"/>
      <c r="N130" s="58"/>
      <c r="O130" s="24"/>
      <c r="P130" s="59">
        <f>Q130+V130</f>
        <v>3797268.36</v>
      </c>
      <c r="Q130" s="58">
        <f>Q133</f>
        <v>3797268.36</v>
      </c>
      <c r="R130" s="145"/>
      <c r="S130" s="146"/>
      <c r="T130" s="26"/>
      <c r="U130" s="27"/>
      <c r="V130" s="58"/>
      <c r="W130" s="24"/>
      <c r="X130" s="59">
        <f>Y130+AD130</f>
        <v>3797268.36</v>
      </c>
      <c r="Y130" s="58">
        <f>Y133</f>
        <v>3797268.36</v>
      </c>
      <c r="Z130" s="145"/>
      <c r="AA130" s="146"/>
      <c r="AB130" s="26"/>
      <c r="AC130" s="27"/>
      <c r="AD130" s="58"/>
      <c r="AE130" s="24"/>
    </row>
    <row r="131" spans="1:31" ht="38.25" customHeight="1" thickBot="1" x14ac:dyDescent="0.3">
      <c r="A131" s="149" t="s">
        <v>144</v>
      </c>
      <c r="B131" s="149"/>
      <c r="C131" s="149"/>
      <c r="D131" s="149"/>
      <c r="E131" s="28"/>
      <c r="F131" s="127"/>
      <c r="G131" s="127"/>
      <c r="H131" s="59"/>
      <c r="I131" s="30" t="s">
        <v>117</v>
      </c>
      <c r="J131" s="74" t="s">
        <v>117</v>
      </c>
      <c r="K131" s="75"/>
      <c r="L131" s="31" t="s">
        <v>117</v>
      </c>
      <c r="M131" s="27" t="s">
        <v>117</v>
      </c>
      <c r="N131" s="23"/>
      <c r="O131" s="24" t="s">
        <v>117</v>
      </c>
      <c r="P131" s="59"/>
      <c r="Q131" s="30" t="s">
        <v>117</v>
      </c>
      <c r="R131" s="74" t="s">
        <v>117</v>
      </c>
      <c r="S131" s="75"/>
      <c r="T131" s="31" t="s">
        <v>117</v>
      </c>
      <c r="U131" s="27" t="s">
        <v>117</v>
      </c>
      <c r="V131" s="23"/>
      <c r="W131" s="24" t="s">
        <v>117</v>
      </c>
      <c r="X131" s="59"/>
      <c r="Y131" s="30" t="s">
        <v>117</v>
      </c>
      <c r="Z131" s="74" t="s">
        <v>117</v>
      </c>
      <c r="AA131" s="75"/>
      <c r="AB131" s="31" t="s">
        <v>117</v>
      </c>
      <c r="AC131" s="27" t="s">
        <v>117</v>
      </c>
      <c r="AD131" s="23"/>
      <c r="AE131" s="24" t="s">
        <v>117</v>
      </c>
    </row>
    <row r="132" spans="1:31" ht="15.75" thickBot="1" x14ac:dyDescent="0.3">
      <c r="A132" s="149" t="s">
        <v>143</v>
      </c>
      <c r="B132" s="149"/>
      <c r="C132" s="149"/>
      <c r="D132" s="149"/>
      <c r="E132" s="28">
        <v>110</v>
      </c>
      <c r="F132" s="121"/>
      <c r="G132" s="121"/>
      <c r="H132" s="59"/>
      <c r="I132" s="30"/>
      <c r="J132" s="74"/>
      <c r="K132" s="75"/>
      <c r="L132" s="31"/>
      <c r="M132" s="27"/>
      <c r="N132" s="23"/>
      <c r="O132" s="24"/>
      <c r="P132" s="59"/>
      <c r="Q132" s="30"/>
      <c r="R132" s="74"/>
      <c r="S132" s="75"/>
      <c r="T132" s="31"/>
      <c r="U132" s="27"/>
      <c r="V132" s="23"/>
      <c r="W132" s="24"/>
      <c r="X132" s="59"/>
      <c r="Y132" s="30"/>
      <c r="Z132" s="74"/>
      <c r="AA132" s="75"/>
      <c r="AB132" s="31"/>
      <c r="AC132" s="27"/>
      <c r="AD132" s="23"/>
      <c r="AE132" s="24"/>
    </row>
    <row r="133" spans="1:31" ht="34.5" customHeight="1" thickBot="1" x14ac:dyDescent="0.3">
      <c r="A133" s="149" t="s">
        <v>63</v>
      </c>
      <c r="B133" s="149"/>
      <c r="C133" s="149"/>
      <c r="D133" s="149"/>
      <c r="E133" s="28">
        <v>120</v>
      </c>
      <c r="F133" s="127" t="s">
        <v>146</v>
      </c>
      <c r="G133" s="127"/>
      <c r="H133" s="59">
        <f>I133+N133</f>
        <v>3797268.36</v>
      </c>
      <c r="I133" s="57">
        <f>I140</f>
        <v>3797268.36</v>
      </c>
      <c r="J133" s="74" t="s">
        <v>117</v>
      </c>
      <c r="K133" s="75"/>
      <c r="L133" s="31" t="s">
        <v>117</v>
      </c>
      <c r="M133" s="27"/>
      <c r="N133" s="57"/>
      <c r="O133" s="24"/>
      <c r="P133" s="59">
        <f>Q133+V133</f>
        <v>3797268.36</v>
      </c>
      <c r="Q133" s="57">
        <f>Q140</f>
        <v>3797268.36</v>
      </c>
      <c r="R133" s="74" t="s">
        <v>117</v>
      </c>
      <c r="S133" s="75"/>
      <c r="T133" s="31" t="s">
        <v>117</v>
      </c>
      <c r="U133" s="27"/>
      <c r="V133" s="57"/>
      <c r="W133" s="24"/>
      <c r="X133" s="59">
        <f>Y133+AD133</f>
        <v>3797268.36</v>
      </c>
      <c r="Y133" s="57">
        <f>Y140</f>
        <v>3797268.36</v>
      </c>
      <c r="Z133" s="74" t="s">
        <v>117</v>
      </c>
      <c r="AA133" s="75"/>
      <c r="AB133" s="31" t="s">
        <v>117</v>
      </c>
      <c r="AC133" s="27"/>
      <c r="AD133" s="57"/>
      <c r="AE133" s="24"/>
    </row>
    <row r="134" spans="1:31" ht="36" customHeight="1" thickBot="1" x14ac:dyDescent="0.3">
      <c r="A134" s="149" t="s">
        <v>64</v>
      </c>
      <c r="B134" s="149"/>
      <c r="C134" s="149"/>
      <c r="D134" s="149"/>
      <c r="E134" s="18">
        <v>130</v>
      </c>
      <c r="F134" s="121"/>
      <c r="G134" s="121"/>
      <c r="H134" s="29"/>
      <c r="I134" s="30" t="s">
        <v>117</v>
      </c>
      <c r="J134" s="74" t="s">
        <v>117</v>
      </c>
      <c r="K134" s="75"/>
      <c r="L134" s="31" t="s">
        <v>117</v>
      </c>
      <c r="M134" s="27" t="s">
        <v>117</v>
      </c>
      <c r="N134" s="23"/>
      <c r="O134" s="24" t="s">
        <v>117</v>
      </c>
      <c r="P134" s="29"/>
      <c r="Q134" s="30" t="s">
        <v>117</v>
      </c>
      <c r="R134" s="74" t="s">
        <v>117</v>
      </c>
      <c r="S134" s="75"/>
      <c r="T134" s="31" t="s">
        <v>117</v>
      </c>
      <c r="U134" s="27" t="s">
        <v>117</v>
      </c>
      <c r="V134" s="23"/>
      <c r="W134" s="24" t="s">
        <v>117</v>
      </c>
      <c r="X134" s="29"/>
      <c r="Y134" s="30" t="s">
        <v>117</v>
      </c>
      <c r="Z134" s="74" t="s">
        <v>117</v>
      </c>
      <c r="AA134" s="75"/>
      <c r="AB134" s="31" t="s">
        <v>117</v>
      </c>
      <c r="AC134" s="27" t="s">
        <v>117</v>
      </c>
      <c r="AD134" s="23"/>
      <c r="AE134" s="24" t="s">
        <v>117</v>
      </c>
    </row>
    <row r="135" spans="1:31" ht="79.5" customHeight="1" thickBot="1" x14ac:dyDescent="0.3">
      <c r="A135" s="118" t="s">
        <v>65</v>
      </c>
      <c r="B135" s="118"/>
      <c r="C135" s="118"/>
      <c r="D135" s="118"/>
      <c r="E135" s="18">
        <v>140</v>
      </c>
      <c r="F135" s="121"/>
      <c r="G135" s="121"/>
      <c r="H135" s="29"/>
      <c r="I135" s="30" t="s">
        <v>117</v>
      </c>
      <c r="J135" s="74" t="s">
        <v>117</v>
      </c>
      <c r="K135" s="75"/>
      <c r="L135" s="31" t="s">
        <v>117</v>
      </c>
      <c r="M135" s="27" t="s">
        <v>117</v>
      </c>
      <c r="N135" s="23"/>
      <c r="O135" s="24" t="s">
        <v>117</v>
      </c>
      <c r="P135" s="29"/>
      <c r="Q135" s="30" t="s">
        <v>117</v>
      </c>
      <c r="R135" s="74" t="s">
        <v>117</v>
      </c>
      <c r="S135" s="75"/>
      <c r="T135" s="31" t="s">
        <v>117</v>
      </c>
      <c r="U135" s="27" t="s">
        <v>117</v>
      </c>
      <c r="V135" s="23"/>
      <c r="W135" s="24" t="s">
        <v>117</v>
      </c>
      <c r="X135" s="29"/>
      <c r="Y135" s="30" t="s">
        <v>117</v>
      </c>
      <c r="Z135" s="74" t="s">
        <v>117</v>
      </c>
      <c r="AA135" s="75"/>
      <c r="AB135" s="31" t="s">
        <v>117</v>
      </c>
      <c r="AC135" s="27" t="s">
        <v>117</v>
      </c>
      <c r="AD135" s="23"/>
      <c r="AE135" s="24" t="s">
        <v>117</v>
      </c>
    </row>
    <row r="136" spans="1:31" ht="35.25" customHeight="1" thickBot="1" x14ac:dyDescent="0.3">
      <c r="A136" s="118" t="s">
        <v>66</v>
      </c>
      <c r="B136" s="118"/>
      <c r="C136" s="118"/>
      <c r="D136" s="118"/>
      <c r="E136" s="18">
        <v>150</v>
      </c>
      <c r="F136" s="121"/>
      <c r="G136" s="121"/>
      <c r="H136" s="29"/>
      <c r="I136" s="30" t="s">
        <v>117</v>
      </c>
      <c r="J136" s="74"/>
      <c r="K136" s="75"/>
      <c r="L136" s="31"/>
      <c r="M136" s="27" t="s">
        <v>117</v>
      </c>
      <c r="N136" s="23" t="s">
        <v>117</v>
      </c>
      <c r="O136" s="24" t="s">
        <v>117</v>
      </c>
      <c r="P136" s="29"/>
      <c r="Q136" s="30" t="s">
        <v>117</v>
      </c>
      <c r="R136" s="74"/>
      <c r="S136" s="75"/>
      <c r="T136" s="31"/>
      <c r="U136" s="27" t="s">
        <v>117</v>
      </c>
      <c r="V136" s="23" t="s">
        <v>117</v>
      </c>
      <c r="W136" s="24" t="s">
        <v>117</v>
      </c>
      <c r="X136" s="29"/>
      <c r="Y136" s="30" t="s">
        <v>117</v>
      </c>
      <c r="Z136" s="74"/>
      <c r="AA136" s="75"/>
      <c r="AB136" s="31"/>
      <c r="AC136" s="27" t="s">
        <v>117</v>
      </c>
      <c r="AD136" s="23" t="s">
        <v>117</v>
      </c>
      <c r="AE136" s="24" t="s">
        <v>117</v>
      </c>
    </row>
    <row r="137" spans="1:31" ht="15.75" thickBot="1" x14ac:dyDescent="0.3">
      <c r="A137" s="118" t="s">
        <v>67</v>
      </c>
      <c r="B137" s="118"/>
      <c r="C137" s="118"/>
      <c r="D137" s="118"/>
      <c r="E137" s="18">
        <v>160</v>
      </c>
      <c r="F137" s="121"/>
      <c r="G137" s="121"/>
      <c r="H137" s="29"/>
      <c r="I137" s="30" t="s">
        <v>117</v>
      </c>
      <c r="J137" s="74" t="s">
        <v>117</v>
      </c>
      <c r="K137" s="75"/>
      <c r="L137" s="31" t="s">
        <v>117</v>
      </c>
      <c r="M137" s="27" t="s">
        <v>117</v>
      </c>
      <c r="N137" s="23"/>
      <c r="O137" s="24"/>
      <c r="P137" s="29"/>
      <c r="Q137" s="30" t="s">
        <v>117</v>
      </c>
      <c r="R137" s="74" t="s">
        <v>117</v>
      </c>
      <c r="S137" s="75"/>
      <c r="T137" s="31" t="s">
        <v>117</v>
      </c>
      <c r="U137" s="27" t="s">
        <v>117</v>
      </c>
      <c r="V137" s="23"/>
      <c r="W137" s="24"/>
      <c r="X137" s="29"/>
      <c r="Y137" s="30" t="s">
        <v>117</v>
      </c>
      <c r="Z137" s="74" t="s">
        <v>117</v>
      </c>
      <c r="AA137" s="75"/>
      <c r="AB137" s="31" t="s">
        <v>117</v>
      </c>
      <c r="AC137" s="27" t="s">
        <v>117</v>
      </c>
      <c r="AD137" s="23"/>
      <c r="AE137" s="24"/>
    </row>
    <row r="138" spans="1:31" ht="15.75" thickBot="1" x14ac:dyDescent="0.3">
      <c r="A138" s="118" t="s">
        <v>68</v>
      </c>
      <c r="B138" s="118"/>
      <c r="C138" s="118"/>
      <c r="D138" s="118"/>
      <c r="E138" s="18">
        <v>180</v>
      </c>
      <c r="F138" s="121" t="s">
        <v>117</v>
      </c>
      <c r="G138" s="121"/>
      <c r="H138" s="29"/>
      <c r="I138" s="30" t="s">
        <v>117</v>
      </c>
      <c r="J138" s="74" t="s">
        <v>117</v>
      </c>
      <c r="K138" s="75"/>
      <c r="L138" s="31" t="s">
        <v>117</v>
      </c>
      <c r="M138" s="27" t="s">
        <v>117</v>
      </c>
      <c r="N138" s="23"/>
      <c r="O138" s="24" t="s">
        <v>117</v>
      </c>
      <c r="P138" s="29"/>
      <c r="Q138" s="30" t="s">
        <v>117</v>
      </c>
      <c r="R138" s="74" t="s">
        <v>117</v>
      </c>
      <c r="S138" s="75"/>
      <c r="T138" s="31" t="s">
        <v>117</v>
      </c>
      <c r="U138" s="27" t="s">
        <v>117</v>
      </c>
      <c r="V138" s="23"/>
      <c r="W138" s="24" t="s">
        <v>117</v>
      </c>
      <c r="X138" s="29"/>
      <c r="Y138" s="30" t="s">
        <v>117</v>
      </c>
      <c r="Z138" s="74" t="s">
        <v>117</v>
      </c>
      <c r="AA138" s="75"/>
      <c r="AB138" s="31" t="s">
        <v>117</v>
      </c>
      <c r="AC138" s="27" t="s">
        <v>117</v>
      </c>
      <c r="AD138" s="23"/>
      <c r="AE138" s="24" t="s">
        <v>117</v>
      </c>
    </row>
    <row r="139" spans="1:31" ht="16.5" thickBot="1" x14ac:dyDescent="0.3">
      <c r="A139" s="191"/>
      <c r="B139" s="191"/>
      <c r="C139" s="191"/>
      <c r="D139" s="191"/>
      <c r="E139" s="32"/>
      <c r="F139" s="121"/>
      <c r="G139" s="121"/>
      <c r="H139" s="29"/>
      <c r="I139" s="30"/>
      <c r="J139" s="74"/>
      <c r="K139" s="75"/>
      <c r="L139" s="31"/>
      <c r="M139" s="27"/>
      <c r="N139" s="23"/>
      <c r="O139" s="24"/>
      <c r="P139" s="29"/>
      <c r="Q139" s="30"/>
      <c r="R139" s="74"/>
      <c r="S139" s="75"/>
      <c r="T139" s="31"/>
      <c r="U139" s="27"/>
      <c r="V139" s="23"/>
      <c r="W139" s="24"/>
      <c r="X139" s="29"/>
      <c r="Y139" s="30"/>
      <c r="Z139" s="74"/>
      <c r="AA139" s="75"/>
      <c r="AB139" s="31"/>
      <c r="AC139" s="27"/>
      <c r="AD139" s="23"/>
      <c r="AE139" s="24"/>
    </row>
    <row r="140" spans="1:31" ht="19.5" thickBot="1" x14ac:dyDescent="0.3">
      <c r="A140" s="128" t="s">
        <v>69</v>
      </c>
      <c r="B140" s="128"/>
      <c r="C140" s="128"/>
      <c r="D140" s="128"/>
      <c r="E140" s="18">
        <v>200</v>
      </c>
      <c r="F140" s="127" t="s">
        <v>145</v>
      </c>
      <c r="G140" s="127"/>
      <c r="H140" s="59">
        <f>I140+N140</f>
        <v>3797268.36</v>
      </c>
      <c r="I140" s="57">
        <f>I141+I145+I147+I149+I150</f>
        <v>3797268.36</v>
      </c>
      <c r="J140" s="74"/>
      <c r="K140" s="75"/>
      <c r="L140" s="31"/>
      <c r="M140" s="27"/>
      <c r="N140" s="57"/>
      <c r="O140" s="24"/>
      <c r="P140" s="59">
        <f>Q140+V140</f>
        <v>3797268.36</v>
      </c>
      <c r="Q140" s="57">
        <f>Q141+Q145+Q147+Q149+Q150</f>
        <v>3797268.36</v>
      </c>
      <c r="R140" s="74"/>
      <c r="S140" s="75"/>
      <c r="T140" s="31"/>
      <c r="U140" s="27"/>
      <c r="V140" s="57"/>
      <c r="W140" s="24"/>
      <c r="X140" s="59">
        <f>Y140+AD140</f>
        <v>3797268.36</v>
      </c>
      <c r="Y140" s="57">
        <f>Y141+Y145+Y147+Y149+Y150</f>
        <v>3797268.36</v>
      </c>
      <c r="Z140" s="74"/>
      <c r="AA140" s="75"/>
      <c r="AB140" s="31"/>
      <c r="AC140" s="27"/>
      <c r="AD140" s="57"/>
      <c r="AE140" s="24"/>
    </row>
    <row r="141" spans="1:31" ht="33" customHeight="1" thickBot="1" x14ac:dyDescent="0.3">
      <c r="A141" s="118" t="s">
        <v>70</v>
      </c>
      <c r="B141" s="118"/>
      <c r="C141" s="118"/>
      <c r="D141" s="118"/>
      <c r="E141" s="18">
        <v>210</v>
      </c>
      <c r="F141" s="121"/>
      <c r="G141" s="121"/>
      <c r="H141" s="59">
        <f>I141+N141</f>
        <v>3790212.53</v>
      </c>
      <c r="I141" s="57">
        <f>I142+I143</f>
        <v>3790212.53</v>
      </c>
      <c r="J141" s="74"/>
      <c r="K141" s="75"/>
      <c r="L141" s="31"/>
      <c r="M141" s="27"/>
      <c r="N141" s="23"/>
      <c r="O141" s="24"/>
      <c r="P141" s="59">
        <f>Q141+V141</f>
        <v>3790212.53</v>
      </c>
      <c r="Q141" s="57">
        <f>Q142+Q143</f>
        <v>3790212.53</v>
      </c>
      <c r="R141" s="74"/>
      <c r="S141" s="75"/>
      <c r="T141" s="31"/>
      <c r="U141" s="27"/>
      <c r="V141" s="23"/>
      <c r="W141" s="24"/>
      <c r="X141" s="59">
        <f>Y141+AD141</f>
        <v>3790212.53</v>
      </c>
      <c r="Y141" s="57">
        <f>Y142+Y143</f>
        <v>3790212.53</v>
      </c>
      <c r="Z141" s="74"/>
      <c r="AA141" s="75"/>
      <c r="AB141" s="31"/>
      <c r="AC141" s="27"/>
      <c r="AD141" s="23"/>
      <c r="AE141" s="24"/>
    </row>
    <row r="142" spans="1:31" ht="35.25" customHeight="1" thickBot="1" x14ac:dyDescent="0.3">
      <c r="A142" s="118" t="s">
        <v>71</v>
      </c>
      <c r="B142" s="118"/>
      <c r="C142" s="118"/>
      <c r="D142" s="118"/>
      <c r="E142" s="18">
        <v>211</v>
      </c>
      <c r="F142" s="127" t="s">
        <v>148</v>
      </c>
      <c r="G142" s="127"/>
      <c r="H142" s="59">
        <f>I142+N142</f>
        <v>3790212.53</v>
      </c>
      <c r="I142" s="57">
        <v>3790212.53</v>
      </c>
      <c r="J142" s="74"/>
      <c r="K142" s="75"/>
      <c r="L142" s="31"/>
      <c r="M142" s="27"/>
      <c r="N142" s="23"/>
      <c r="O142" s="24"/>
      <c r="P142" s="59">
        <f>Q142+V142</f>
        <v>3790212.53</v>
      </c>
      <c r="Q142" s="57">
        <v>3790212.53</v>
      </c>
      <c r="R142" s="74"/>
      <c r="S142" s="75"/>
      <c r="T142" s="31"/>
      <c r="U142" s="27"/>
      <c r="V142" s="23"/>
      <c r="W142" s="24"/>
      <c r="X142" s="59">
        <f>Y142+AD142</f>
        <v>3790212.53</v>
      </c>
      <c r="Y142" s="57">
        <v>3790212.53</v>
      </c>
      <c r="Z142" s="74"/>
      <c r="AA142" s="75"/>
      <c r="AB142" s="31"/>
      <c r="AC142" s="27"/>
      <c r="AD142" s="23"/>
      <c r="AE142" s="24"/>
    </row>
    <row r="143" spans="1:31" ht="30" customHeight="1" thickBot="1" x14ac:dyDescent="0.3">
      <c r="A143" s="118" t="s">
        <v>72</v>
      </c>
      <c r="B143" s="118"/>
      <c r="C143" s="118"/>
      <c r="D143" s="118"/>
      <c r="E143" s="18">
        <v>220</v>
      </c>
      <c r="F143" s="127"/>
      <c r="G143" s="127"/>
      <c r="H143" s="59">
        <f>I143+N143</f>
        <v>0</v>
      </c>
      <c r="I143" s="57"/>
      <c r="J143" s="74"/>
      <c r="K143" s="75"/>
      <c r="L143" s="31"/>
      <c r="M143" s="27"/>
      <c r="N143" s="23"/>
      <c r="O143" s="24"/>
      <c r="P143" s="59">
        <f>Q143+V143</f>
        <v>0</v>
      </c>
      <c r="Q143" s="57"/>
      <c r="R143" s="74"/>
      <c r="S143" s="75"/>
      <c r="T143" s="31"/>
      <c r="U143" s="27"/>
      <c r="V143" s="23"/>
      <c r="W143" s="24"/>
      <c r="X143" s="59">
        <f>Y143+AD143</f>
        <v>0</v>
      </c>
      <c r="Y143" s="57"/>
      <c r="Z143" s="74"/>
      <c r="AA143" s="75"/>
      <c r="AB143" s="31"/>
      <c r="AC143" s="27"/>
      <c r="AD143" s="23"/>
      <c r="AE143" s="24"/>
    </row>
    <row r="144" spans="1:31" ht="15.75" thickBot="1" x14ac:dyDescent="0.3">
      <c r="A144" s="105" t="s">
        <v>73</v>
      </c>
      <c r="B144" s="119"/>
      <c r="C144" s="119"/>
      <c r="D144" s="120"/>
      <c r="E144" s="28"/>
      <c r="F144" s="121"/>
      <c r="G144" s="121"/>
      <c r="H144" s="59"/>
      <c r="I144" s="57"/>
      <c r="J144" s="74"/>
      <c r="K144" s="75"/>
      <c r="L144" s="31"/>
      <c r="M144" s="27"/>
      <c r="N144" s="23"/>
      <c r="O144" s="24"/>
      <c r="P144" s="59"/>
      <c r="Q144" s="57"/>
      <c r="R144" s="74"/>
      <c r="S144" s="75"/>
      <c r="T144" s="31"/>
      <c r="U144" s="27"/>
      <c r="V144" s="23"/>
      <c r="W144" s="24"/>
      <c r="X144" s="59"/>
      <c r="Y144" s="57"/>
      <c r="Z144" s="74"/>
      <c r="AA144" s="75"/>
      <c r="AB144" s="31"/>
      <c r="AC144" s="27"/>
      <c r="AD144" s="23"/>
      <c r="AE144" s="24"/>
    </row>
    <row r="145" spans="1:31" ht="39.75" customHeight="1" thickBot="1" x14ac:dyDescent="0.3">
      <c r="A145" s="118" t="s">
        <v>74</v>
      </c>
      <c r="B145" s="118"/>
      <c r="C145" s="118"/>
      <c r="D145" s="118"/>
      <c r="E145" s="18">
        <v>230</v>
      </c>
      <c r="F145" s="127"/>
      <c r="G145" s="127"/>
      <c r="H145" s="59">
        <f>I145+N145</f>
        <v>0</v>
      </c>
      <c r="I145" s="57"/>
      <c r="J145" s="74"/>
      <c r="K145" s="75"/>
      <c r="L145" s="31"/>
      <c r="M145" s="27"/>
      <c r="N145" s="23"/>
      <c r="O145" s="24"/>
      <c r="P145" s="59">
        <f>Q145+V145</f>
        <v>0</v>
      </c>
      <c r="Q145" s="57"/>
      <c r="R145" s="74"/>
      <c r="S145" s="75"/>
      <c r="T145" s="31"/>
      <c r="U145" s="27"/>
      <c r="V145" s="23"/>
      <c r="W145" s="24"/>
      <c r="X145" s="59">
        <f>Y145+AD145</f>
        <v>0</v>
      </c>
      <c r="Y145" s="57"/>
      <c r="Z145" s="74"/>
      <c r="AA145" s="75"/>
      <c r="AB145" s="31"/>
      <c r="AC145" s="27"/>
      <c r="AD145" s="23"/>
      <c r="AE145" s="24"/>
    </row>
    <row r="146" spans="1:31" ht="15.75" thickBot="1" x14ac:dyDescent="0.3">
      <c r="A146" s="105" t="s">
        <v>73</v>
      </c>
      <c r="B146" s="119"/>
      <c r="C146" s="119"/>
      <c r="D146" s="120"/>
      <c r="E146" s="18"/>
      <c r="F146" s="121"/>
      <c r="G146" s="121"/>
      <c r="H146" s="59"/>
      <c r="I146" s="57"/>
      <c r="J146" s="74"/>
      <c r="K146" s="75"/>
      <c r="L146" s="31"/>
      <c r="M146" s="27"/>
      <c r="N146" s="23"/>
      <c r="O146" s="24"/>
      <c r="P146" s="59"/>
      <c r="Q146" s="57"/>
      <c r="R146" s="74"/>
      <c r="S146" s="75"/>
      <c r="T146" s="31"/>
      <c r="U146" s="27"/>
      <c r="V146" s="23"/>
      <c r="W146" s="24"/>
      <c r="X146" s="59"/>
      <c r="Y146" s="57"/>
      <c r="Z146" s="74"/>
      <c r="AA146" s="75"/>
      <c r="AB146" s="31"/>
      <c r="AC146" s="27"/>
      <c r="AD146" s="23"/>
      <c r="AE146" s="24"/>
    </row>
    <row r="147" spans="1:31" ht="36" customHeight="1" thickBot="1" x14ac:dyDescent="0.3">
      <c r="A147" s="118" t="s">
        <v>75</v>
      </c>
      <c r="B147" s="118"/>
      <c r="C147" s="118"/>
      <c r="D147" s="118"/>
      <c r="E147" s="18">
        <v>240</v>
      </c>
      <c r="F147" s="121"/>
      <c r="G147" s="121"/>
      <c r="H147" s="59"/>
      <c r="I147" s="57"/>
      <c r="J147" s="74"/>
      <c r="K147" s="75"/>
      <c r="L147" s="31"/>
      <c r="M147" s="27"/>
      <c r="N147" s="23"/>
      <c r="O147" s="24"/>
      <c r="P147" s="59"/>
      <c r="Q147" s="57"/>
      <c r="R147" s="74"/>
      <c r="S147" s="75"/>
      <c r="T147" s="31"/>
      <c r="U147" s="27"/>
      <c r="V147" s="23"/>
      <c r="W147" s="24"/>
      <c r="X147" s="59"/>
      <c r="Y147" s="57"/>
      <c r="Z147" s="74"/>
      <c r="AA147" s="75"/>
      <c r="AB147" s="31"/>
      <c r="AC147" s="27"/>
      <c r="AD147" s="23"/>
      <c r="AE147" s="24"/>
    </row>
    <row r="148" spans="1:31" ht="15.75" thickBot="1" x14ac:dyDescent="0.3">
      <c r="A148" s="118"/>
      <c r="B148" s="118"/>
      <c r="C148" s="118"/>
      <c r="D148" s="118"/>
      <c r="E148" s="18"/>
      <c r="F148" s="121"/>
      <c r="G148" s="121"/>
      <c r="H148" s="59"/>
      <c r="I148" s="57"/>
      <c r="J148" s="74"/>
      <c r="K148" s="75"/>
      <c r="L148" s="31"/>
      <c r="M148" s="27"/>
      <c r="N148" s="23"/>
      <c r="O148" s="24"/>
      <c r="P148" s="59"/>
      <c r="Q148" s="57"/>
      <c r="R148" s="74"/>
      <c r="S148" s="75"/>
      <c r="T148" s="31"/>
      <c r="U148" s="27"/>
      <c r="V148" s="23"/>
      <c r="W148" s="24"/>
      <c r="X148" s="59"/>
      <c r="Y148" s="57"/>
      <c r="Z148" s="74"/>
      <c r="AA148" s="75"/>
      <c r="AB148" s="31"/>
      <c r="AC148" s="27"/>
      <c r="AD148" s="23"/>
      <c r="AE148" s="24"/>
    </row>
    <row r="149" spans="1:31" ht="40.5" customHeight="1" thickBot="1" x14ac:dyDescent="0.3">
      <c r="A149" s="118" t="s">
        <v>76</v>
      </c>
      <c r="B149" s="118"/>
      <c r="C149" s="118"/>
      <c r="D149" s="118"/>
      <c r="E149" s="18">
        <v>250</v>
      </c>
      <c r="F149" s="121"/>
      <c r="G149" s="121"/>
      <c r="H149" s="59"/>
      <c r="I149" s="57"/>
      <c r="J149" s="74"/>
      <c r="K149" s="75"/>
      <c r="L149" s="31"/>
      <c r="M149" s="27"/>
      <c r="N149" s="23"/>
      <c r="O149" s="24"/>
      <c r="P149" s="59"/>
      <c r="Q149" s="57"/>
      <c r="R149" s="74"/>
      <c r="S149" s="75"/>
      <c r="T149" s="31"/>
      <c r="U149" s="27"/>
      <c r="V149" s="23"/>
      <c r="W149" s="24"/>
      <c r="X149" s="59"/>
      <c r="Y149" s="57"/>
      <c r="Z149" s="74"/>
      <c r="AA149" s="75"/>
      <c r="AB149" s="31"/>
      <c r="AC149" s="27"/>
      <c r="AD149" s="23"/>
      <c r="AE149" s="24"/>
    </row>
    <row r="150" spans="1:31" ht="43.5" customHeight="1" thickBot="1" x14ac:dyDescent="0.3">
      <c r="A150" s="118" t="s">
        <v>77</v>
      </c>
      <c r="B150" s="118"/>
      <c r="C150" s="118"/>
      <c r="D150" s="118"/>
      <c r="E150" s="18">
        <v>260</v>
      </c>
      <c r="F150" s="121">
        <v>244</v>
      </c>
      <c r="G150" s="121"/>
      <c r="H150" s="59">
        <f>I150+N150</f>
        <v>7055.83</v>
      </c>
      <c r="I150" s="57">
        <v>7055.83</v>
      </c>
      <c r="J150" s="74"/>
      <c r="K150" s="75"/>
      <c r="L150" s="31"/>
      <c r="M150" s="27"/>
      <c r="N150" s="60"/>
      <c r="O150" s="24"/>
      <c r="P150" s="59">
        <f>Q150+V150</f>
        <v>7055.83</v>
      </c>
      <c r="Q150" s="57">
        <v>7055.83</v>
      </c>
      <c r="R150" s="74"/>
      <c r="S150" s="75"/>
      <c r="T150" s="31"/>
      <c r="U150" s="27"/>
      <c r="V150" s="60"/>
      <c r="W150" s="24"/>
      <c r="X150" s="59">
        <f>Y150+AD150</f>
        <v>7055.83</v>
      </c>
      <c r="Y150" s="57">
        <v>7055.83</v>
      </c>
      <c r="Z150" s="74"/>
      <c r="AA150" s="75"/>
      <c r="AB150" s="31"/>
      <c r="AC150" s="27"/>
      <c r="AD150" s="60"/>
      <c r="AE150" s="24"/>
    </row>
    <row r="151" spans="1:31" ht="15.75" thickBot="1" x14ac:dyDescent="0.3">
      <c r="A151" s="118"/>
      <c r="B151" s="118"/>
      <c r="C151" s="118"/>
      <c r="D151" s="118"/>
      <c r="E151" s="18"/>
      <c r="F151" s="121"/>
      <c r="G151" s="121"/>
      <c r="H151" s="29"/>
      <c r="I151" s="30"/>
      <c r="J151" s="74"/>
      <c r="K151" s="75"/>
      <c r="L151" s="31"/>
      <c r="M151" s="27"/>
      <c r="N151" s="23"/>
      <c r="O151" s="24"/>
      <c r="P151" s="29"/>
      <c r="Q151" s="30"/>
      <c r="R151" s="74"/>
      <c r="S151" s="75"/>
      <c r="T151" s="31"/>
      <c r="U151" s="27"/>
      <c r="V151" s="23"/>
      <c r="W151" s="24"/>
      <c r="X151" s="29"/>
      <c r="Y151" s="30"/>
      <c r="Z151" s="74"/>
      <c r="AA151" s="75"/>
      <c r="AB151" s="31"/>
      <c r="AC151" s="27"/>
      <c r="AD151" s="23"/>
      <c r="AE151" s="24"/>
    </row>
    <row r="152" spans="1:31" ht="15.75" thickBot="1" x14ac:dyDescent="0.3">
      <c r="A152" s="118"/>
      <c r="B152" s="118"/>
      <c r="C152" s="118"/>
      <c r="D152" s="118"/>
      <c r="E152" s="18"/>
      <c r="F152" s="121"/>
      <c r="G152" s="121"/>
      <c r="H152" s="29"/>
      <c r="I152" s="30"/>
      <c r="J152" s="74"/>
      <c r="K152" s="75"/>
      <c r="L152" s="31"/>
      <c r="M152" s="27"/>
      <c r="N152" s="23"/>
      <c r="O152" s="24"/>
      <c r="P152" s="29"/>
      <c r="Q152" s="30"/>
      <c r="R152" s="74"/>
      <c r="S152" s="75"/>
      <c r="T152" s="31"/>
      <c r="U152" s="27"/>
      <c r="V152" s="23"/>
      <c r="W152" s="24"/>
      <c r="X152" s="29"/>
      <c r="Y152" s="30"/>
      <c r="Z152" s="74"/>
      <c r="AA152" s="75"/>
      <c r="AB152" s="31"/>
      <c r="AC152" s="27"/>
      <c r="AD152" s="23"/>
      <c r="AE152" s="24"/>
    </row>
    <row r="153" spans="1:31" ht="45" customHeight="1" thickBot="1" x14ac:dyDescent="0.3">
      <c r="A153" s="128" t="s">
        <v>78</v>
      </c>
      <c r="B153" s="128"/>
      <c r="C153" s="128"/>
      <c r="D153" s="128"/>
      <c r="E153" s="33">
        <v>300</v>
      </c>
      <c r="F153" s="121" t="s">
        <v>117</v>
      </c>
      <c r="G153" s="121"/>
      <c r="H153" s="29"/>
      <c r="I153" s="30"/>
      <c r="J153" s="74"/>
      <c r="K153" s="75"/>
      <c r="L153" s="31"/>
      <c r="M153" s="27"/>
      <c r="N153" s="23"/>
      <c r="O153" s="24"/>
      <c r="P153" s="29"/>
      <c r="Q153" s="30"/>
      <c r="R153" s="74"/>
      <c r="S153" s="75"/>
      <c r="T153" s="31"/>
      <c r="U153" s="27"/>
      <c r="V153" s="23"/>
      <c r="W153" s="24"/>
      <c r="X153" s="29"/>
      <c r="Y153" s="30"/>
      <c r="Z153" s="74"/>
      <c r="AA153" s="75"/>
      <c r="AB153" s="31"/>
      <c r="AC153" s="27"/>
      <c r="AD153" s="23"/>
      <c r="AE153" s="24"/>
    </row>
    <row r="154" spans="1:31" ht="41.25" customHeight="1" thickBot="1" x14ac:dyDescent="0.3">
      <c r="A154" s="118" t="s">
        <v>79</v>
      </c>
      <c r="B154" s="118"/>
      <c r="C154" s="118"/>
      <c r="D154" s="118"/>
      <c r="E154" s="18">
        <v>310</v>
      </c>
      <c r="F154" s="121"/>
      <c r="G154" s="121"/>
      <c r="H154" s="29"/>
      <c r="I154" s="30"/>
      <c r="J154" s="74"/>
      <c r="K154" s="75"/>
      <c r="L154" s="31"/>
      <c r="M154" s="27"/>
      <c r="N154" s="23"/>
      <c r="O154" s="24"/>
      <c r="P154" s="29"/>
      <c r="Q154" s="30"/>
      <c r="R154" s="74"/>
      <c r="S154" s="75"/>
      <c r="T154" s="31"/>
      <c r="U154" s="27"/>
      <c r="V154" s="23"/>
      <c r="W154" s="24"/>
      <c r="X154" s="29"/>
      <c r="Y154" s="30"/>
      <c r="Z154" s="74"/>
      <c r="AA154" s="75"/>
      <c r="AB154" s="31"/>
      <c r="AC154" s="27"/>
      <c r="AD154" s="23"/>
      <c r="AE154" s="24"/>
    </row>
    <row r="155" spans="1:31" ht="28.5" customHeight="1" thickBot="1" x14ac:dyDescent="0.3">
      <c r="A155" s="118" t="s">
        <v>80</v>
      </c>
      <c r="B155" s="118"/>
      <c r="C155" s="118"/>
      <c r="D155" s="118"/>
      <c r="E155" s="18">
        <v>320</v>
      </c>
      <c r="F155" s="121"/>
      <c r="G155" s="121"/>
      <c r="H155" s="29"/>
      <c r="I155" s="30"/>
      <c r="J155" s="74"/>
      <c r="K155" s="75"/>
      <c r="L155" s="31"/>
      <c r="M155" s="27"/>
      <c r="N155" s="23"/>
      <c r="O155" s="24"/>
      <c r="P155" s="29"/>
      <c r="Q155" s="30"/>
      <c r="R155" s="74"/>
      <c r="S155" s="75"/>
      <c r="T155" s="31"/>
      <c r="U155" s="27"/>
      <c r="V155" s="23"/>
      <c r="W155" s="24"/>
      <c r="X155" s="29"/>
      <c r="Y155" s="30"/>
      <c r="Z155" s="74"/>
      <c r="AA155" s="75"/>
      <c r="AB155" s="31"/>
      <c r="AC155" s="27"/>
      <c r="AD155" s="23"/>
      <c r="AE155" s="24"/>
    </row>
    <row r="156" spans="1:31" ht="45" customHeight="1" thickBot="1" x14ac:dyDescent="0.3">
      <c r="A156" s="128" t="s">
        <v>81</v>
      </c>
      <c r="B156" s="128"/>
      <c r="C156" s="128"/>
      <c r="D156" s="128"/>
      <c r="E156" s="33">
        <v>400</v>
      </c>
      <c r="F156" s="182"/>
      <c r="G156" s="182"/>
      <c r="H156" s="34"/>
      <c r="I156" s="35"/>
      <c r="J156" s="99"/>
      <c r="K156" s="100"/>
      <c r="L156" s="36"/>
      <c r="M156" s="37"/>
      <c r="N156" s="38"/>
      <c r="O156" s="39"/>
      <c r="P156" s="34"/>
      <c r="Q156" s="35"/>
      <c r="R156" s="99"/>
      <c r="S156" s="100"/>
      <c r="T156" s="36"/>
      <c r="U156" s="37"/>
      <c r="V156" s="38"/>
      <c r="W156" s="39"/>
      <c r="X156" s="34"/>
      <c r="Y156" s="35"/>
      <c r="Z156" s="99"/>
      <c r="AA156" s="100"/>
      <c r="AB156" s="36"/>
      <c r="AC156" s="37"/>
      <c r="AD156" s="38"/>
      <c r="AE156" s="39"/>
    </row>
    <row r="157" spans="1:31" ht="49.5" customHeight="1" thickBot="1" x14ac:dyDescent="0.3">
      <c r="A157" s="118" t="s">
        <v>82</v>
      </c>
      <c r="B157" s="118"/>
      <c r="C157" s="118"/>
      <c r="D157" s="118"/>
      <c r="E157" s="18">
        <v>410</v>
      </c>
      <c r="F157" s="121"/>
      <c r="G157" s="121"/>
      <c r="H157" s="29"/>
      <c r="I157" s="30"/>
      <c r="J157" s="74"/>
      <c r="K157" s="75"/>
      <c r="L157" s="31"/>
      <c r="M157" s="27"/>
      <c r="N157" s="23"/>
      <c r="O157" s="24"/>
      <c r="P157" s="29"/>
      <c r="Q157" s="30"/>
      <c r="R157" s="74"/>
      <c r="S157" s="75"/>
      <c r="T157" s="31"/>
      <c r="U157" s="27"/>
      <c r="V157" s="23"/>
      <c r="W157" s="24"/>
      <c r="X157" s="29"/>
      <c r="Y157" s="30"/>
      <c r="Z157" s="74"/>
      <c r="AA157" s="75"/>
      <c r="AB157" s="31"/>
      <c r="AC157" s="27"/>
      <c r="AD157" s="23"/>
      <c r="AE157" s="24"/>
    </row>
    <row r="158" spans="1:31" ht="15.75" thickBot="1" x14ac:dyDescent="0.3">
      <c r="A158" s="118" t="s">
        <v>83</v>
      </c>
      <c r="B158" s="118"/>
      <c r="C158" s="118"/>
      <c r="D158" s="118"/>
      <c r="E158" s="18">
        <v>420</v>
      </c>
      <c r="F158" s="121"/>
      <c r="G158" s="121"/>
      <c r="H158" s="29"/>
      <c r="I158" s="30"/>
      <c r="J158" s="74"/>
      <c r="K158" s="75"/>
      <c r="L158" s="31"/>
      <c r="M158" s="27"/>
      <c r="N158" s="23"/>
      <c r="O158" s="24"/>
      <c r="P158" s="29"/>
      <c r="Q158" s="30"/>
      <c r="R158" s="74"/>
      <c r="S158" s="75"/>
      <c r="T158" s="31"/>
      <c r="U158" s="27"/>
      <c r="V158" s="23"/>
      <c r="W158" s="24"/>
      <c r="X158" s="29"/>
      <c r="Y158" s="30"/>
      <c r="Z158" s="74"/>
      <c r="AA158" s="75"/>
      <c r="AB158" s="31"/>
      <c r="AC158" s="27"/>
      <c r="AD158" s="23"/>
      <c r="AE158" s="24"/>
    </row>
    <row r="159" spans="1:31" ht="39" customHeight="1" thickBot="1" x14ac:dyDescent="0.3">
      <c r="A159" s="128" t="s">
        <v>84</v>
      </c>
      <c r="B159" s="128"/>
      <c r="C159" s="128"/>
      <c r="D159" s="128"/>
      <c r="E159" s="33">
        <v>500</v>
      </c>
      <c r="F159" s="121" t="s">
        <v>117</v>
      </c>
      <c r="G159" s="121"/>
      <c r="H159" s="29"/>
      <c r="I159" s="30"/>
      <c r="J159" s="74"/>
      <c r="K159" s="75"/>
      <c r="L159" s="31"/>
      <c r="M159" s="27"/>
      <c r="N159" s="23"/>
      <c r="O159" s="24"/>
      <c r="P159" s="29"/>
      <c r="Q159" s="30"/>
      <c r="R159" s="74"/>
      <c r="S159" s="75"/>
      <c r="T159" s="31"/>
      <c r="U159" s="27"/>
      <c r="V159" s="23"/>
      <c r="W159" s="24"/>
      <c r="X159" s="29"/>
      <c r="Y159" s="30"/>
      <c r="Z159" s="74"/>
      <c r="AA159" s="75"/>
      <c r="AB159" s="31"/>
      <c r="AC159" s="27"/>
      <c r="AD159" s="23"/>
      <c r="AE159" s="24"/>
    </row>
    <row r="160" spans="1:31" ht="41.25" customHeight="1" thickBot="1" x14ac:dyDescent="0.3">
      <c r="A160" s="128" t="s">
        <v>85</v>
      </c>
      <c r="B160" s="128"/>
      <c r="C160" s="128"/>
      <c r="D160" s="128"/>
      <c r="E160" s="33">
        <v>600</v>
      </c>
      <c r="F160" s="121" t="s">
        <v>117</v>
      </c>
      <c r="G160" s="121"/>
      <c r="H160" s="29"/>
      <c r="I160" s="30"/>
      <c r="J160" s="74"/>
      <c r="K160" s="75"/>
      <c r="L160" s="31"/>
      <c r="M160" s="27"/>
      <c r="N160" s="23"/>
      <c r="O160" s="24"/>
      <c r="P160" s="29"/>
      <c r="Q160" s="30"/>
      <c r="R160" s="74"/>
      <c r="S160" s="75"/>
      <c r="T160" s="31"/>
      <c r="U160" s="27"/>
      <c r="V160" s="23"/>
      <c r="W160" s="24"/>
      <c r="X160" s="29"/>
      <c r="Y160" s="30"/>
      <c r="Z160" s="74"/>
      <c r="AA160" s="75"/>
      <c r="AB160" s="31"/>
      <c r="AC160" s="27"/>
      <c r="AD160" s="23"/>
      <c r="AE160" s="24"/>
    </row>
    <row r="161" spans="1:31" ht="41.25" customHeight="1" thickBot="1" x14ac:dyDescent="0.3">
      <c r="A161" s="62"/>
      <c r="B161" s="62"/>
      <c r="C161" s="62"/>
      <c r="D161" s="62"/>
      <c r="E161" s="63"/>
      <c r="F161" s="61"/>
      <c r="G161" s="61"/>
      <c r="H161" s="64"/>
      <c r="I161" s="65"/>
      <c r="J161" s="64"/>
      <c r="K161" s="65"/>
      <c r="L161" s="64"/>
      <c r="M161" s="65"/>
      <c r="N161" s="65"/>
      <c r="O161" s="65"/>
      <c r="P161" s="64"/>
      <c r="Q161" s="65"/>
      <c r="R161" s="64"/>
      <c r="S161" s="65"/>
      <c r="T161" s="64"/>
      <c r="U161" s="65"/>
      <c r="V161" s="65"/>
      <c r="W161" s="65"/>
      <c r="X161" s="64"/>
      <c r="Y161" s="65"/>
      <c r="Z161" s="64"/>
      <c r="AA161" s="65"/>
      <c r="AB161" s="64"/>
      <c r="AC161" s="65"/>
      <c r="AD161" s="65"/>
      <c r="AE161" s="65"/>
    </row>
    <row r="162" spans="1:31" ht="40.5" customHeight="1" x14ac:dyDescent="0.25">
      <c r="A162" s="117" t="s">
        <v>50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</row>
    <row r="163" spans="1:31" ht="36.75" customHeight="1" x14ac:dyDescent="0.25">
      <c r="A163" s="180" t="s">
        <v>86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</row>
    <row r="164" spans="1:31" ht="27.75" customHeight="1" thickBot="1" x14ac:dyDescent="0.3">
      <c r="A164" s="181" t="s">
        <v>154</v>
      </c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</row>
    <row r="165" spans="1:31" ht="31.5" customHeight="1" thickBot="1" x14ac:dyDescent="0.3">
      <c r="A165" s="171" t="s">
        <v>118</v>
      </c>
      <c r="B165" s="172"/>
      <c r="C165" s="172"/>
      <c r="D165" s="173"/>
      <c r="E165" s="150" t="s">
        <v>54</v>
      </c>
      <c r="F165" s="150" t="s">
        <v>87</v>
      </c>
      <c r="G165" s="135" t="s">
        <v>88</v>
      </c>
      <c r="H165" s="136"/>
      <c r="I165" s="136"/>
      <c r="J165" s="136"/>
      <c r="K165" s="136"/>
      <c r="L165" s="136"/>
      <c r="M165" s="136"/>
      <c r="N165" s="136"/>
      <c r="O165" s="136"/>
      <c r="P165" s="136"/>
      <c r="Q165" s="137"/>
    </row>
    <row r="166" spans="1:31" ht="15.75" customHeight="1" thickBot="1" x14ac:dyDescent="0.3">
      <c r="A166" s="174"/>
      <c r="B166" s="175"/>
      <c r="C166" s="175"/>
      <c r="D166" s="176"/>
      <c r="E166" s="151"/>
      <c r="F166" s="151"/>
      <c r="G166" s="89" t="s">
        <v>89</v>
      </c>
      <c r="H166" s="183"/>
      <c r="I166" s="183"/>
      <c r="J166" s="184"/>
      <c r="K166" s="95" t="s">
        <v>56</v>
      </c>
      <c r="L166" s="153"/>
      <c r="M166" s="153"/>
      <c r="N166" s="153"/>
      <c r="O166" s="153"/>
      <c r="P166" s="153"/>
      <c r="Q166" s="96"/>
    </row>
    <row r="167" spans="1:31" ht="15" customHeight="1" x14ac:dyDescent="0.25">
      <c r="A167" s="174"/>
      <c r="B167" s="175"/>
      <c r="C167" s="175"/>
      <c r="D167" s="176"/>
      <c r="E167" s="151"/>
      <c r="F167" s="151"/>
      <c r="G167" s="185"/>
      <c r="H167" s="186"/>
      <c r="I167" s="186"/>
      <c r="J167" s="187"/>
      <c r="K167" s="76" t="s">
        <v>90</v>
      </c>
      <c r="L167" s="77"/>
      <c r="M167" s="77"/>
      <c r="N167" s="78"/>
      <c r="O167" s="76" t="s">
        <v>91</v>
      </c>
      <c r="P167" s="77"/>
      <c r="Q167" s="78"/>
      <c r="S167" s="76" t="s">
        <v>90</v>
      </c>
      <c r="T167" s="77"/>
      <c r="U167" s="77"/>
      <c r="V167" s="78"/>
      <c r="AA167" s="76" t="s">
        <v>90</v>
      </c>
      <c r="AB167" s="77"/>
      <c r="AC167" s="77"/>
      <c r="AD167" s="78"/>
    </row>
    <row r="168" spans="1:31" ht="69" customHeight="1" thickBot="1" x14ac:dyDescent="0.3">
      <c r="A168" s="174"/>
      <c r="B168" s="175"/>
      <c r="C168" s="175"/>
      <c r="D168" s="176"/>
      <c r="E168" s="151"/>
      <c r="F168" s="151"/>
      <c r="G168" s="188"/>
      <c r="H168" s="189"/>
      <c r="I168" s="189"/>
      <c r="J168" s="190"/>
      <c r="K168" s="79"/>
      <c r="L168" s="80"/>
      <c r="M168" s="80"/>
      <c r="N168" s="81"/>
      <c r="O168" s="79"/>
      <c r="P168" s="80"/>
      <c r="Q168" s="81"/>
      <c r="S168" s="79"/>
      <c r="T168" s="80"/>
      <c r="U168" s="80"/>
      <c r="V168" s="81"/>
      <c r="AA168" s="79"/>
      <c r="AB168" s="80"/>
      <c r="AC168" s="80"/>
      <c r="AD168" s="81"/>
    </row>
    <row r="169" spans="1:31" ht="77.25" thickBot="1" x14ac:dyDescent="0.3">
      <c r="A169" s="177"/>
      <c r="B169" s="178"/>
      <c r="C169" s="178"/>
      <c r="D169" s="179"/>
      <c r="E169" s="152"/>
      <c r="F169" s="152"/>
      <c r="G169" s="72" t="s">
        <v>92</v>
      </c>
      <c r="H169" s="73"/>
      <c r="I169" s="48" t="s">
        <v>93</v>
      </c>
      <c r="J169" s="48" t="s">
        <v>94</v>
      </c>
      <c r="K169" s="72" t="s">
        <v>95</v>
      </c>
      <c r="L169" s="73"/>
      <c r="M169" s="48" t="s">
        <v>96</v>
      </c>
      <c r="N169" s="48" t="s">
        <v>97</v>
      </c>
      <c r="O169" s="47" t="s">
        <v>98</v>
      </c>
      <c r="P169" s="48" t="s">
        <v>93</v>
      </c>
      <c r="Q169" s="48" t="s">
        <v>93</v>
      </c>
      <c r="R169" s="48" t="s">
        <v>94</v>
      </c>
      <c r="S169" s="72" t="s">
        <v>95</v>
      </c>
      <c r="T169" s="73"/>
      <c r="U169" s="48" t="s">
        <v>96</v>
      </c>
      <c r="V169" s="48" t="s">
        <v>97</v>
      </c>
      <c r="W169" s="47" t="s">
        <v>98</v>
      </c>
      <c r="Y169" s="48" t="s">
        <v>93</v>
      </c>
      <c r="Z169" s="48" t="s">
        <v>94</v>
      </c>
      <c r="AA169" s="72" t="s">
        <v>95</v>
      </c>
      <c r="AB169" s="73"/>
      <c r="AC169" s="48" t="s">
        <v>96</v>
      </c>
      <c r="AD169" s="48" t="s">
        <v>97</v>
      </c>
      <c r="AE169" s="47" t="s">
        <v>98</v>
      </c>
    </row>
    <row r="170" spans="1:31" ht="15.75" thickBot="1" x14ac:dyDescent="0.3">
      <c r="A170" s="142">
        <v>1</v>
      </c>
      <c r="B170" s="143"/>
      <c r="C170" s="143"/>
      <c r="D170" s="144"/>
      <c r="E170" s="49">
        <v>2</v>
      </c>
      <c r="F170" s="16">
        <v>3</v>
      </c>
      <c r="G170" s="135">
        <v>4</v>
      </c>
      <c r="H170" s="137"/>
      <c r="I170" s="50">
        <v>5</v>
      </c>
      <c r="J170" s="29">
        <v>6</v>
      </c>
      <c r="K170" s="95">
        <v>7</v>
      </c>
      <c r="L170" s="96"/>
      <c r="M170" s="50">
        <v>8</v>
      </c>
      <c r="N170" s="50">
        <v>9</v>
      </c>
      <c r="O170" s="46">
        <v>10</v>
      </c>
      <c r="P170" s="50">
        <v>11</v>
      </c>
      <c r="Q170" s="50">
        <v>5</v>
      </c>
      <c r="R170" s="29">
        <v>6</v>
      </c>
      <c r="S170" s="95">
        <v>7</v>
      </c>
      <c r="T170" s="96"/>
      <c r="U170" s="50">
        <v>8</v>
      </c>
      <c r="V170" s="50">
        <v>9</v>
      </c>
      <c r="W170" s="46">
        <v>10</v>
      </c>
      <c r="Y170" s="50">
        <v>5</v>
      </c>
      <c r="Z170" s="29">
        <v>6</v>
      </c>
      <c r="AA170" s="95">
        <v>7</v>
      </c>
      <c r="AB170" s="96"/>
      <c r="AC170" s="50">
        <v>8</v>
      </c>
      <c r="AD170" s="50">
        <v>9</v>
      </c>
      <c r="AE170" s="46">
        <v>10</v>
      </c>
    </row>
    <row r="171" spans="1:31" ht="34.5" customHeight="1" thickBot="1" x14ac:dyDescent="0.3">
      <c r="A171" s="142" t="s">
        <v>99</v>
      </c>
      <c r="B171" s="143"/>
      <c r="C171" s="143"/>
      <c r="D171" s="144"/>
      <c r="E171" s="51" t="s">
        <v>100</v>
      </c>
      <c r="F171" s="16" t="s">
        <v>117</v>
      </c>
      <c r="G171" s="135"/>
      <c r="H171" s="137"/>
      <c r="I171" s="50"/>
      <c r="J171" s="29"/>
      <c r="K171" s="95"/>
      <c r="L171" s="96"/>
      <c r="M171" s="50"/>
      <c r="N171" s="50"/>
      <c r="O171" s="46"/>
      <c r="P171" s="50"/>
      <c r="Q171" s="50"/>
      <c r="R171" s="29"/>
      <c r="S171" s="95"/>
      <c r="T171" s="96"/>
      <c r="U171" s="50"/>
      <c r="V171" s="50"/>
      <c r="W171" s="46"/>
      <c r="Y171" s="50"/>
      <c r="Z171" s="29"/>
      <c r="AA171" s="95"/>
      <c r="AB171" s="96"/>
      <c r="AC171" s="50"/>
      <c r="AD171" s="50"/>
      <c r="AE171" s="46"/>
    </row>
    <row r="172" spans="1:31" ht="73.5" customHeight="1" thickBot="1" x14ac:dyDescent="0.3">
      <c r="A172" s="142" t="s">
        <v>101</v>
      </c>
      <c r="B172" s="143"/>
      <c r="C172" s="143"/>
      <c r="D172" s="144"/>
      <c r="E172" s="51" t="s">
        <v>102</v>
      </c>
      <c r="F172" s="16" t="s">
        <v>117</v>
      </c>
      <c r="G172" s="135"/>
      <c r="H172" s="137"/>
      <c r="I172" s="50"/>
      <c r="J172" s="29"/>
      <c r="K172" s="95"/>
      <c r="L172" s="96"/>
      <c r="M172" s="50"/>
      <c r="N172" s="50"/>
      <c r="O172" s="46"/>
      <c r="P172" s="50"/>
      <c r="Q172" s="50"/>
      <c r="R172" s="29"/>
      <c r="S172" s="95"/>
      <c r="T172" s="96"/>
      <c r="U172" s="50"/>
      <c r="V172" s="50"/>
      <c r="W172" s="46"/>
      <c r="Y172" s="50"/>
      <c r="Z172" s="29"/>
      <c r="AA172" s="95"/>
      <c r="AB172" s="96"/>
      <c r="AC172" s="50"/>
      <c r="AD172" s="50"/>
      <c r="AE172" s="46"/>
    </row>
    <row r="173" spans="1:31" ht="15.75" thickBot="1" x14ac:dyDescent="0.3">
      <c r="A173" s="142"/>
      <c r="B173" s="143"/>
      <c r="C173" s="143"/>
      <c r="D173" s="144"/>
      <c r="E173" s="51"/>
      <c r="F173" s="16"/>
      <c r="G173" s="135"/>
      <c r="H173" s="137"/>
      <c r="I173" s="50"/>
      <c r="J173" s="29"/>
      <c r="K173" s="95"/>
      <c r="L173" s="96"/>
      <c r="M173" s="50"/>
      <c r="N173" s="50"/>
      <c r="O173" s="46"/>
      <c r="P173" s="50"/>
      <c r="Q173" s="50"/>
      <c r="R173" s="29"/>
      <c r="S173" s="95"/>
      <c r="T173" s="96"/>
      <c r="U173" s="50"/>
      <c r="V173" s="50"/>
      <c r="W173" s="46"/>
      <c r="Y173" s="50"/>
      <c r="Z173" s="29"/>
      <c r="AA173" s="95"/>
      <c r="AB173" s="96"/>
      <c r="AC173" s="50"/>
      <c r="AD173" s="50"/>
      <c r="AE173" s="46"/>
    </row>
    <row r="174" spans="1:31" ht="39" customHeight="1" thickBot="1" x14ac:dyDescent="0.3">
      <c r="A174" s="142" t="s">
        <v>103</v>
      </c>
      <c r="B174" s="143"/>
      <c r="C174" s="143"/>
      <c r="D174" s="144"/>
      <c r="E174" s="51" t="s">
        <v>104</v>
      </c>
      <c r="F174" s="16"/>
      <c r="G174" s="135"/>
      <c r="H174" s="137"/>
      <c r="I174" s="50"/>
      <c r="J174" s="29"/>
      <c r="K174" s="95"/>
      <c r="L174" s="96"/>
      <c r="M174" s="50"/>
      <c r="N174" s="50"/>
      <c r="O174" s="46"/>
      <c r="P174" s="50"/>
      <c r="Q174" s="50"/>
      <c r="R174" s="29"/>
      <c r="S174" s="95"/>
      <c r="T174" s="96"/>
      <c r="U174" s="50"/>
      <c r="V174" s="50"/>
      <c r="W174" s="46"/>
      <c r="Y174" s="50"/>
      <c r="Z174" s="29"/>
      <c r="AA174" s="95"/>
      <c r="AB174" s="96"/>
      <c r="AC174" s="50"/>
      <c r="AD174" s="50"/>
      <c r="AE174" s="46"/>
    </row>
    <row r="175" spans="1:31" ht="15.75" thickBot="1" x14ac:dyDescent="0.3">
      <c r="A175" s="142"/>
      <c r="B175" s="143"/>
      <c r="C175" s="143"/>
      <c r="D175" s="144"/>
      <c r="E175" s="51"/>
      <c r="F175" s="16"/>
      <c r="G175" s="135"/>
      <c r="H175" s="137"/>
      <c r="I175" s="50"/>
      <c r="J175" s="29"/>
      <c r="K175" s="95"/>
      <c r="L175" s="96"/>
      <c r="M175" s="50"/>
      <c r="N175" s="50"/>
      <c r="O175" s="46"/>
      <c r="P175" s="50"/>
      <c r="Q175" s="50"/>
      <c r="R175" s="29"/>
      <c r="S175" s="95"/>
      <c r="T175" s="96"/>
      <c r="U175" s="50"/>
      <c r="V175" s="50"/>
      <c r="W175" s="46"/>
      <c r="Y175" s="50"/>
      <c r="Z175" s="29"/>
      <c r="AA175" s="95"/>
      <c r="AB175" s="96"/>
      <c r="AC175" s="50"/>
      <c r="AD175" s="50"/>
      <c r="AE175" s="46"/>
    </row>
    <row r="176" spans="1:31" ht="18.75" x14ac:dyDescent="0.25">
      <c r="A176" s="40"/>
      <c r="B176" s="40"/>
      <c r="C176" s="40"/>
      <c r="D176" s="40"/>
      <c r="E176" s="41"/>
      <c r="F176" s="42"/>
      <c r="G176" s="42"/>
      <c r="H176" s="43"/>
      <c r="I176" s="44"/>
      <c r="J176" s="43"/>
      <c r="K176" s="44"/>
      <c r="L176" s="43"/>
      <c r="M176" s="44"/>
      <c r="N176" s="44"/>
      <c r="O176" s="44"/>
      <c r="P176" s="43"/>
      <c r="Q176" s="44"/>
      <c r="R176" s="43"/>
      <c r="S176" s="44"/>
      <c r="T176" s="43"/>
      <c r="U176" s="44"/>
      <c r="V176" s="44"/>
      <c r="W176" s="44"/>
      <c r="X176" s="43"/>
      <c r="Y176" s="44"/>
      <c r="Z176" s="43"/>
      <c r="AA176" s="44"/>
      <c r="AB176" s="43"/>
      <c r="AC176" s="44"/>
      <c r="AD176" s="44"/>
      <c r="AE176" s="44"/>
    </row>
    <row r="177" spans="1:31" ht="18.75" x14ac:dyDescent="0.25">
      <c r="A177" s="40"/>
      <c r="B177" s="40"/>
      <c r="C177" s="40"/>
      <c r="D177" s="40"/>
      <c r="E177" s="41"/>
      <c r="F177" s="42"/>
      <c r="G177" s="42"/>
      <c r="H177" s="43"/>
      <c r="I177" s="44"/>
      <c r="J177" s="43"/>
      <c r="K177" s="44"/>
      <c r="L177" s="43"/>
      <c r="M177" s="44"/>
      <c r="N177" s="44"/>
      <c r="O177" s="44"/>
      <c r="P177" s="43"/>
      <c r="Q177" s="44"/>
      <c r="R177" s="43"/>
      <c r="S177" s="44"/>
      <c r="T177" s="43"/>
      <c r="U177" s="44"/>
      <c r="V177" s="44"/>
      <c r="W177" s="44"/>
      <c r="X177" s="43"/>
      <c r="Y177" s="44"/>
      <c r="Z177" s="43"/>
      <c r="AA177" s="44"/>
      <c r="AB177" s="43"/>
      <c r="AC177" s="44"/>
      <c r="AD177" s="44"/>
      <c r="AE177" s="44"/>
    </row>
    <row r="178" spans="1:31" ht="18.75" x14ac:dyDescent="0.25">
      <c r="A178" s="40"/>
      <c r="B178" s="40"/>
      <c r="C178" s="40"/>
      <c r="D178" s="40"/>
      <c r="E178" s="41"/>
      <c r="F178" s="42"/>
      <c r="G178" s="42"/>
      <c r="H178" s="43"/>
      <c r="I178" s="44"/>
      <c r="J178" s="43"/>
      <c r="K178" s="44"/>
      <c r="L178" s="43"/>
      <c r="M178" s="44"/>
      <c r="N178" s="44"/>
      <c r="O178" s="44"/>
      <c r="P178" s="43"/>
      <c r="Q178" s="44"/>
      <c r="R178" s="43"/>
      <c r="S178" s="44"/>
      <c r="T178" s="43"/>
      <c r="U178" s="44"/>
      <c r="V178" s="44"/>
      <c r="W178" s="44"/>
      <c r="X178" s="43"/>
      <c r="Y178" s="44"/>
      <c r="Z178" s="43"/>
      <c r="AA178" s="44"/>
      <c r="AB178" s="43"/>
      <c r="AC178" s="44"/>
      <c r="AD178" s="44"/>
      <c r="AE178" s="44"/>
    </row>
    <row r="179" spans="1:31" ht="18.75" customHeight="1" x14ac:dyDescent="0.25">
      <c r="A179" s="40"/>
      <c r="B179" s="170" t="s">
        <v>105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44"/>
      <c r="N179" s="44"/>
      <c r="O179" s="44"/>
      <c r="U179" s="44"/>
      <c r="V179" s="44"/>
      <c r="W179" s="44"/>
      <c r="AC179" s="44"/>
      <c r="AD179" s="44"/>
      <c r="AE179" s="44"/>
    </row>
    <row r="180" spans="1:31" ht="18.75" customHeight="1" x14ac:dyDescent="0.25">
      <c r="A180" s="40"/>
      <c r="B180" s="154" t="s">
        <v>155</v>
      </c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44"/>
      <c r="N180" s="44"/>
      <c r="O180" s="44"/>
      <c r="U180" s="44"/>
      <c r="V180" s="44"/>
      <c r="W180" s="44"/>
      <c r="AC180" s="44"/>
      <c r="AD180" s="44"/>
      <c r="AE180" s="44"/>
    </row>
    <row r="181" spans="1:31" ht="19.5" customHeight="1" thickBot="1" x14ac:dyDescent="0.3">
      <c r="A181" s="40"/>
      <c r="B181" s="154" t="s">
        <v>106</v>
      </c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44"/>
      <c r="N181" s="44"/>
      <c r="O181" s="44"/>
      <c r="U181" s="44"/>
      <c r="V181" s="44"/>
      <c r="W181" s="44"/>
      <c r="AC181" s="44"/>
      <c r="AD181" s="44"/>
      <c r="AE181" s="44"/>
    </row>
    <row r="182" spans="1:31" ht="30.75" customHeight="1" thickBot="1" x14ac:dyDescent="0.3">
      <c r="A182" s="135" t="s">
        <v>118</v>
      </c>
      <c r="B182" s="136"/>
      <c r="C182" s="136"/>
      <c r="D182" s="137"/>
      <c r="E182" s="17" t="s">
        <v>54</v>
      </c>
      <c r="F182" s="135" t="s">
        <v>107</v>
      </c>
      <c r="G182" s="136"/>
      <c r="H182" s="136"/>
      <c r="I182" s="137"/>
      <c r="J182" s="43"/>
      <c r="K182" s="44"/>
      <c r="L182" s="43"/>
      <c r="M182" s="44"/>
      <c r="N182" s="44"/>
      <c r="O182" s="44"/>
      <c r="R182" s="43"/>
      <c r="S182" s="44"/>
      <c r="T182" s="43"/>
      <c r="U182" s="44"/>
      <c r="V182" s="44"/>
      <c r="W182" s="44"/>
      <c r="Z182" s="43"/>
      <c r="AA182" s="44"/>
      <c r="AB182" s="43"/>
      <c r="AC182" s="44"/>
      <c r="AD182" s="44"/>
      <c r="AE182" s="44"/>
    </row>
    <row r="183" spans="1:31" ht="15.75" thickBot="1" x14ac:dyDescent="0.3">
      <c r="A183" s="105">
        <v>1</v>
      </c>
      <c r="B183" s="119"/>
      <c r="C183" s="119"/>
      <c r="D183" s="120"/>
      <c r="E183" s="18">
        <v>2</v>
      </c>
      <c r="F183" s="135">
        <v>3</v>
      </c>
      <c r="G183" s="136"/>
      <c r="H183" s="136"/>
      <c r="I183" s="137"/>
      <c r="J183" s="43"/>
      <c r="K183" s="44"/>
      <c r="L183" s="43"/>
      <c r="M183" s="44"/>
      <c r="N183" s="44"/>
      <c r="O183" s="44"/>
      <c r="R183" s="43"/>
      <c r="S183" s="44"/>
      <c r="T183" s="43"/>
      <c r="U183" s="44"/>
      <c r="V183" s="44"/>
      <c r="W183" s="44"/>
      <c r="Z183" s="43"/>
      <c r="AA183" s="44"/>
      <c r="AB183" s="43"/>
      <c r="AC183" s="44"/>
      <c r="AD183" s="44"/>
      <c r="AE183" s="44"/>
    </row>
    <row r="184" spans="1:31" ht="15.75" customHeight="1" thickBot="1" x14ac:dyDescent="0.3">
      <c r="A184" s="138" t="s">
        <v>108</v>
      </c>
      <c r="B184" s="139"/>
      <c r="C184" s="139"/>
      <c r="D184" s="140"/>
      <c r="E184" s="52" t="s">
        <v>109</v>
      </c>
      <c r="F184" s="135">
        <v>5291.68</v>
      </c>
      <c r="G184" s="136"/>
      <c r="H184" s="136"/>
      <c r="I184" s="137"/>
      <c r="J184" s="43"/>
      <c r="K184" s="44"/>
      <c r="L184" s="43"/>
      <c r="M184" s="44"/>
      <c r="N184" s="44"/>
      <c r="O184" s="44"/>
      <c r="R184" s="43"/>
      <c r="S184" s="44"/>
      <c r="T184" s="43"/>
      <c r="U184" s="44"/>
      <c r="V184" s="44"/>
      <c r="W184" s="44"/>
      <c r="Z184" s="43"/>
      <c r="AA184" s="44"/>
      <c r="AB184" s="43"/>
      <c r="AC184" s="44"/>
      <c r="AD184" s="44"/>
      <c r="AE184" s="44"/>
    </row>
    <row r="185" spans="1:31" ht="15.75" customHeight="1" thickBot="1" x14ac:dyDescent="0.3">
      <c r="A185" s="138" t="s">
        <v>110</v>
      </c>
      <c r="B185" s="139"/>
      <c r="C185" s="139"/>
      <c r="D185" s="140"/>
      <c r="E185" s="52" t="s">
        <v>111</v>
      </c>
      <c r="F185" s="135">
        <v>0</v>
      </c>
      <c r="G185" s="136"/>
      <c r="H185" s="136"/>
      <c r="I185" s="137"/>
      <c r="J185" s="43"/>
      <c r="K185" s="44"/>
      <c r="L185" s="43"/>
      <c r="M185" s="44"/>
      <c r="N185" s="44"/>
      <c r="O185" s="44"/>
      <c r="R185" s="43"/>
      <c r="S185" s="44"/>
      <c r="T185" s="43"/>
      <c r="U185" s="44"/>
      <c r="V185" s="44"/>
      <c r="W185" s="44"/>
      <c r="Z185" s="43"/>
      <c r="AA185" s="44"/>
      <c r="AB185" s="43"/>
      <c r="AC185" s="44"/>
      <c r="AD185" s="44"/>
      <c r="AE185" s="44"/>
    </row>
    <row r="186" spans="1:31" ht="15.75" customHeight="1" thickBot="1" x14ac:dyDescent="0.3">
      <c r="A186" s="138" t="s">
        <v>112</v>
      </c>
      <c r="B186" s="139"/>
      <c r="C186" s="139"/>
      <c r="D186" s="140"/>
      <c r="E186" s="52" t="s">
        <v>113</v>
      </c>
      <c r="F186" s="135"/>
      <c r="G186" s="136"/>
      <c r="H186" s="136"/>
      <c r="I186" s="137"/>
      <c r="J186" s="43"/>
      <c r="K186" s="44"/>
      <c r="L186" s="43"/>
      <c r="M186" s="44"/>
      <c r="N186" s="44"/>
      <c r="O186" s="44"/>
      <c r="R186" s="43"/>
      <c r="S186" s="44"/>
      <c r="T186" s="43"/>
      <c r="U186" s="44"/>
      <c r="V186" s="44"/>
      <c r="W186" s="44"/>
      <c r="Z186" s="43"/>
      <c r="AA186" s="44"/>
      <c r="AB186" s="43"/>
      <c r="AC186" s="44"/>
      <c r="AD186" s="44"/>
      <c r="AE186" s="44"/>
    </row>
    <row r="187" spans="1:31" ht="15.75" thickBot="1" x14ac:dyDescent="0.3">
      <c r="A187" s="138"/>
      <c r="B187" s="139"/>
      <c r="C187" s="139"/>
      <c r="D187" s="140"/>
      <c r="E187" s="52"/>
      <c r="F187" s="135"/>
      <c r="G187" s="136"/>
      <c r="H187" s="136"/>
      <c r="I187" s="137"/>
      <c r="J187" s="43"/>
      <c r="K187" s="44"/>
      <c r="L187" s="43"/>
      <c r="M187" s="44"/>
      <c r="N187" s="44"/>
      <c r="O187" s="44"/>
      <c r="R187" s="43"/>
      <c r="S187" s="44"/>
      <c r="T187" s="43"/>
      <c r="U187" s="44"/>
      <c r="V187" s="44"/>
      <c r="W187" s="44"/>
      <c r="Z187" s="43"/>
      <c r="AA187" s="44"/>
      <c r="AB187" s="43"/>
      <c r="AC187" s="44"/>
      <c r="AD187" s="44"/>
      <c r="AE187" s="44"/>
    </row>
    <row r="188" spans="1:31" ht="15.75" customHeight="1" thickBot="1" x14ac:dyDescent="0.3">
      <c r="A188" s="138" t="s">
        <v>114</v>
      </c>
      <c r="B188" s="139"/>
      <c r="C188" s="139"/>
      <c r="D188" s="140"/>
      <c r="E188" s="52" t="s">
        <v>115</v>
      </c>
      <c r="F188" s="135">
        <v>5291.68</v>
      </c>
      <c r="G188" s="136"/>
      <c r="H188" s="136"/>
      <c r="I188" s="137"/>
      <c r="J188" s="43"/>
      <c r="K188" s="44"/>
      <c r="L188" s="43"/>
      <c r="M188" s="44"/>
      <c r="N188" s="44"/>
      <c r="O188" s="44"/>
      <c r="R188" s="43"/>
      <c r="S188" s="44"/>
      <c r="T188" s="43"/>
      <c r="U188" s="44"/>
      <c r="V188" s="44"/>
      <c r="W188" s="44"/>
      <c r="Z188" s="43"/>
      <c r="AA188" s="44"/>
      <c r="AB188" s="43"/>
      <c r="AC188" s="44"/>
      <c r="AD188" s="44"/>
      <c r="AE188" s="44"/>
    </row>
    <row r="189" spans="1:31" x14ac:dyDescent="0.25">
      <c r="A189" s="8"/>
      <c r="B189" s="8"/>
      <c r="C189" s="8"/>
      <c r="D189" s="8"/>
      <c r="E189" s="53"/>
      <c r="F189" s="42"/>
      <c r="G189" s="45"/>
      <c r="H189" s="45"/>
      <c r="I189" s="45"/>
      <c r="J189" s="43"/>
      <c r="K189" s="44"/>
      <c r="L189" s="43"/>
      <c r="M189" s="44"/>
      <c r="N189" s="44"/>
      <c r="O189" s="44"/>
      <c r="P189" s="45"/>
      <c r="Q189" s="45"/>
      <c r="R189" s="43"/>
      <c r="S189" s="44"/>
      <c r="T189" s="43"/>
      <c r="U189" s="44"/>
      <c r="V189" s="44"/>
      <c r="W189" s="44"/>
      <c r="X189" s="45"/>
      <c r="Y189" s="45"/>
      <c r="Z189" s="43"/>
      <c r="AA189" s="44"/>
      <c r="AB189" s="43"/>
      <c r="AC189" s="44"/>
      <c r="AD189" s="44"/>
      <c r="AE189" s="44"/>
    </row>
    <row r="190" spans="1:31" ht="23.25" customHeight="1" thickBot="1" x14ac:dyDescent="0.3">
      <c r="A190" s="102" t="s">
        <v>0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44"/>
      <c r="L190" s="43"/>
      <c r="M190" s="44"/>
      <c r="N190" s="44"/>
      <c r="O190" s="44"/>
      <c r="S190" s="44"/>
      <c r="T190" s="43"/>
      <c r="U190" s="44"/>
      <c r="V190" s="44"/>
      <c r="W190" s="44"/>
      <c r="AA190" s="44"/>
      <c r="AB190" s="43"/>
      <c r="AC190" s="44"/>
      <c r="AD190" s="44"/>
      <c r="AE190" s="44"/>
    </row>
    <row r="191" spans="1:31" ht="36.75" customHeight="1" thickBot="1" x14ac:dyDescent="0.3">
      <c r="A191" s="135" t="s">
        <v>118</v>
      </c>
      <c r="B191" s="136"/>
      <c r="C191" s="136"/>
      <c r="D191" s="137"/>
      <c r="E191" s="17" t="s">
        <v>54</v>
      </c>
      <c r="F191" s="135" t="s">
        <v>1</v>
      </c>
      <c r="G191" s="136"/>
      <c r="H191" s="136"/>
      <c r="I191" s="137"/>
      <c r="J191" s="43"/>
      <c r="K191" s="44"/>
      <c r="L191" s="43"/>
      <c r="M191" s="44"/>
      <c r="N191" s="44"/>
      <c r="O191" s="44"/>
      <c r="R191" s="43"/>
      <c r="S191" s="44"/>
      <c r="T191" s="43"/>
      <c r="U191" s="44"/>
      <c r="V191" s="44"/>
      <c r="W191" s="44"/>
      <c r="Z191" s="43"/>
      <c r="AA191" s="44"/>
      <c r="AB191" s="43"/>
      <c r="AC191" s="44"/>
      <c r="AD191" s="44"/>
      <c r="AE191" s="44"/>
    </row>
    <row r="192" spans="1:31" ht="33" customHeight="1" thickBot="1" x14ac:dyDescent="0.3">
      <c r="A192" s="105">
        <v>1</v>
      </c>
      <c r="B192" s="119"/>
      <c r="C192" s="119"/>
      <c r="D192" s="120"/>
      <c r="E192" s="18">
        <v>2</v>
      </c>
      <c r="F192" s="135">
        <v>3</v>
      </c>
      <c r="G192" s="136"/>
      <c r="H192" s="136"/>
      <c r="I192" s="137"/>
      <c r="J192" s="43"/>
      <c r="K192" s="44"/>
      <c r="L192" s="43"/>
      <c r="M192" s="44"/>
      <c r="N192" s="44"/>
      <c r="O192" s="44"/>
      <c r="R192" s="43"/>
      <c r="S192" s="44"/>
      <c r="T192" s="43"/>
      <c r="U192" s="44"/>
      <c r="V192" s="44"/>
      <c r="W192" s="44"/>
      <c r="Z192" s="43"/>
      <c r="AA192" s="44"/>
      <c r="AB192" s="43"/>
      <c r="AC192" s="44"/>
      <c r="AD192" s="44"/>
      <c r="AE192" s="44"/>
    </row>
    <row r="193" spans="1:31" ht="23.25" customHeight="1" thickBot="1" x14ac:dyDescent="0.3">
      <c r="A193" s="138" t="s">
        <v>2</v>
      </c>
      <c r="B193" s="139"/>
      <c r="C193" s="139"/>
      <c r="D193" s="140"/>
      <c r="E193" s="52" t="s">
        <v>109</v>
      </c>
      <c r="F193" s="135"/>
      <c r="G193" s="136"/>
      <c r="H193" s="136"/>
      <c r="I193" s="137"/>
      <c r="J193" s="43"/>
      <c r="K193" s="44"/>
      <c r="L193" s="43"/>
      <c r="M193" s="44"/>
      <c r="N193" s="44"/>
      <c r="O193" s="44"/>
      <c r="R193" s="43"/>
      <c r="S193" s="44"/>
      <c r="T193" s="43"/>
      <c r="U193" s="44"/>
      <c r="V193" s="44"/>
      <c r="W193" s="44"/>
      <c r="Z193" s="43"/>
      <c r="AA193" s="44"/>
      <c r="AB193" s="43"/>
      <c r="AC193" s="44"/>
      <c r="AD193" s="44"/>
      <c r="AE193" s="44"/>
    </row>
    <row r="194" spans="1:31" ht="75.75" customHeight="1" thickBot="1" x14ac:dyDescent="0.3">
      <c r="A194" s="138" t="s">
        <v>3</v>
      </c>
      <c r="B194" s="139"/>
      <c r="C194" s="139"/>
      <c r="D194" s="140"/>
      <c r="E194" s="52" t="s">
        <v>111</v>
      </c>
      <c r="F194" s="135"/>
      <c r="G194" s="136"/>
      <c r="H194" s="136"/>
      <c r="I194" s="137"/>
      <c r="J194" s="43"/>
      <c r="K194" s="44"/>
      <c r="L194" s="43"/>
      <c r="M194" s="44"/>
      <c r="N194" s="44"/>
      <c r="O194" s="44"/>
      <c r="R194" s="43"/>
      <c r="S194" s="44"/>
      <c r="T194" s="43"/>
      <c r="U194" s="44"/>
      <c r="V194" s="44"/>
      <c r="W194" s="44"/>
      <c r="Z194" s="43"/>
      <c r="AA194" s="44"/>
      <c r="AB194" s="43"/>
      <c r="AC194" s="44"/>
      <c r="AD194" s="44"/>
      <c r="AE194" s="44"/>
    </row>
    <row r="195" spans="1:31" ht="50.25" customHeight="1" thickBot="1" x14ac:dyDescent="0.3">
      <c r="A195" s="138" t="s">
        <v>4</v>
      </c>
      <c r="B195" s="139"/>
      <c r="C195" s="139"/>
      <c r="D195" s="140"/>
      <c r="E195" s="52" t="s">
        <v>113</v>
      </c>
      <c r="F195" s="135"/>
      <c r="G195" s="136"/>
      <c r="H195" s="136"/>
      <c r="I195" s="137"/>
      <c r="J195" s="43"/>
      <c r="K195" s="44"/>
      <c r="L195" s="43"/>
      <c r="M195" s="44"/>
      <c r="N195" s="44"/>
      <c r="O195" s="44"/>
      <c r="R195" s="43"/>
      <c r="S195" s="44"/>
      <c r="T195" s="43"/>
      <c r="U195" s="44"/>
      <c r="V195" s="44"/>
      <c r="W195" s="44"/>
      <c r="Z195" s="43"/>
      <c r="AA195" s="44"/>
      <c r="AB195" s="43"/>
      <c r="AC195" s="44"/>
      <c r="AD195" s="44"/>
      <c r="AE195" s="44"/>
    </row>
    <row r="196" spans="1:31" x14ac:dyDescent="0.25">
      <c r="A196" s="54"/>
      <c r="B196" s="54"/>
      <c r="C196" s="54"/>
      <c r="D196" s="54"/>
      <c r="E196" s="55"/>
      <c r="F196" s="54"/>
      <c r="G196" s="54"/>
      <c r="H196" s="54"/>
      <c r="I196" s="54"/>
      <c r="J196" s="54"/>
      <c r="K196" s="54"/>
      <c r="L196" s="54"/>
      <c r="P196" s="54"/>
      <c r="Q196" s="54"/>
      <c r="R196" s="54"/>
      <c r="S196" s="54"/>
      <c r="T196" s="54"/>
      <c r="X196" s="54"/>
      <c r="Y196" s="54"/>
      <c r="Z196" s="54"/>
      <c r="AA196" s="54"/>
      <c r="AB196" s="54"/>
    </row>
    <row r="197" spans="1:31" x14ac:dyDescent="0.25">
      <c r="A197" s="133"/>
      <c r="B197" s="133"/>
      <c r="C197" s="133"/>
      <c r="D197" s="133"/>
      <c r="E197" s="133"/>
      <c r="F197" s="133"/>
      <c r="G197" s="98"/>
      <c r="H197" s="98"/>
      <c r="I197" s="98"/>
      <c r="J197" s="98"/>
    </row>
    <row r="198" spans="1:31" x14ac:dyDescent="0.25">
      <c r="A198" s="2"/>
      <c r="B198" s="2"/>
      <c r="C198" s="134"/>
      <c r="D198" s="134"/>
      <c r="E198" s="2"/>
      <c r="F198" s="134"/>
      <c r="G198" s="134"/>
      <c r="H198" s="3"/>
      <c r="I198" s="97"/>
      <c r="J198" s="97"/>
      <c r="P198" s="3"/>
      <c r="Q198" s="97"/>
      <c r="R198" s="97"/>
      <c r="X198" s="3"/>
      <c r="Y198" s="97"/>
      <c r="Z198" s="97"/>
    </row>
    <row r="199" spans="1:31" ht="60" customHeight="1" x14ac:dyDescent="0.25">
      <c r="A199" s="133" t="s">
        <v>130</v>
      </c>
      <c r="B199" s="133"/>
      <c r="C199" s="133"/>
      <c r="D199" s="141"/>
      <c r="E199" s="141"/>
      <c r="F199" s="141"/>
      <c r="G199" s="141"/>
      <c r="H199" s="141"/>
      <c r="I199" s="98"/>
      <c r="J199" s="98"/>
      <c r="Q199" s="98"/>
      <c r="R199" s="98"/>
      <c r="Y199" s="98"/>
      <c r="Z199" s="98"/>
    </row>
    <row r="200" spans="1:31" ht="26.25" customHeight="1" x14ac:dyDescent="0.25">
      <c r="A200" s="1"/>
      <c r="B200" s="1"/>
      <c r="C200" s="97" t="s">
        <v>8</v>
      </c>
      <c r="D200" s="132"/>
      <c r="E200" s="132"/>
      <c r="F200" s="132"/>
      <c r="G200" s="132"/>
      <c r="H200" s="132"/>
      <c r="I200" s="94" t="s">
        <v>9</v>
      </c>
      <c r="J200" s="94"/>
      <c r="Q200" s="94" t="s">
        <v>9</v>
      </c>
      <c r="R200" s="94"/>
      <c r="Y200" s="94" t="s">
        <v>9</v>
      </c>
      <c r="Z200" s="94"/>
    </row>
  </sheetData>
  <mergeCells count="752">
    <mergeCell ref="I5:L5"/>
    <mergeCell ref="H8:L8"/>
    <mergeCell ref="H7:L7"/>
    <mergeCell ref="C1:D1"/>
    <mergeCell ref="F1:G1"/>
    <mergeCell ref="H1:L1"/>
    <mergeCell ref="C2:D2"/>
    <mergeCell ref="F2:G2"/>
    <mergeCell ref="H2:L2"/>
    <mergeCell ref="I22:K22"/>
    <mergeCell ref="A27:L27"/>
    <mergeCell ref="I21:K21"/>
    <mergeCell ref="I17:K18"/>
    <mergeCell ref="F13:G13"/>
    <mergeCell ref="C3:D3"/>
    <mergeCell ref="H4:L4"/>
    <mergeCell ref="H3:L3"/>
    <mergeCell ref="F6:G6"/>
    <mergeCell ref="I6:L6"/>
    <mergeCell ref="C4:D4"/>
    <mergeCell ref="C6:D6"/>
    <mergeCell ref="F3:G3"/>
    <mergeCell ref="F5:G5"/>
    <mergeCell ref="C5:D5"/>
    <mergeCell ref="F14:G14"/>
    <mergeCell ref="D17:H21"/>
    <mergeCell ref="A12:L12"/>
    <mergeCell ref="C7:D10"/>
    <mergeCell ref="I13:K13"/>
    <mergeCell ref="A11:L11"/>
    <mergeCell ref="F7:G10"/>
    <mergeCell ref="C13:D13"/>
    <mergeCell ref="F4:G4"/>
    <mergeCell ref="A7:A10"/>
    <mergeCell ref="B7:B10"/>
    <mergeCell ref="A34:L34"/>
    <mergeCell ref="A35:L35"/>
    <mergeCell ref="C14:D14"/>
    <mergeCell ref="A26:L26"/>
    <mergeCell ref="A25:C25"/>
    <mergeCell ref="D25:L25"/>
    <mergeCell ref="L15:L16"/>
    <mergeCell ref="D24:L24"/>
    <mergeCell ref="A28:L28"/>
    <mergeCell ref="A29:H29"/>
    <mergeCell ref="A32:H32"/>
    <mergeCell ref="L17:L18"/>
    <mergeCell ref="A23:H23"/>
    <mergeCell ref="I23:K23"/>
    <mergeCell ref="A24:C24"/>
    <mergeCell ref="A17:C21"/>
    <mergeCell ref="I19:K19"/>
    <mergeCell ref="I20:K20"/>
    <mergeCell ref="I14:K14"/>
    <mergeCell ref="A15:H16"/>
    <mergeCell ref="I15:K16"/>
    <mergeCell ref="A22:H22"/>
    <mergeCell ref="A33:L33"/>
    <mergeCell ref="A37:H38"/>
    <mergeCell ref="A30:H30"/>
    <mergeCell ref="I37:L38"/>
    <mergeCell ref="A31:H31"/>
    <mergeCell ref="I31:L31"/>
    <mergeCell ref="I29:L30"/>
    <mergeCell ref="I32:L32"/>
    <mergeCell ref="A36:L36"/>
    <mergeCell ref="I53:L53"/>
    <mergeCell ref="A54:D54"/>
    <mergeCell ref="F54:G54"/>
    <mergeCell ref="I54:L54"/>
    <mergeCell ref="A53:D53"/>
    <mergeCell ref="F53:G53"/>
    <mergeCell ref="I45:L46"/>
    <mergeCell ref="A39:H40"/>
    <mergeCell ref="I39:L40"/>
    <mergeCell ref="A43:H43"/>
    <mergeCell ref="A41:H42"/>
    <mergeCell ref="I44:L44"/>
    <mergeCell ref="A45:H46"/>
    <mergeCell ref="I43:L43"/>
    <mergeCell ref="I41:L42"/>
    <mergeCell ref="A44:H44"/>
    <mergeCell ref="A47:H47"/>
    <mergeCell ref="I47:L48"/>
    <mergeCell ref="A48:H48"/>
    <mergeCell ref="A49:L50"/>
    <mergeCell ref="A51:D52"/>
    <mergeCell ref="F51:G52"/>
    <mergeCell ref="H51:H52"/>
    <mergeCell ref="I51:L51"/>
    <mergeCell ref="I52:L52"/>
    <mergeCell ref="A60:D60"/>
    <mergeCell ref="F60:G60"/>
    <mergeCell ref="I60:L60"/>
    <mergeCell ref="F55:G55"/>
    <mergeCell ref="I55:L55"/>
    <mergeCell ref="A56:D56"/>
    <mergeCell ref="F57:G57"/>
    <mergeCell ref="I57:L57"/>
    <mergeCell ref="F56:G56"/>
    <mergeCell ref="A55:D55"/>
    <mergeCell ref="I56:L56"/>
    <mergeCell ref="A57:D57"/>
    <mergeCell ref="A59:D59"/>
    <mergeCell ref="F59:G59"/>
    <mergeCell ref="I59:L59"/>
    <mergeCell ref="A58:D58"/>
    <mergeCell ref="F58:G58"/>
    <mergeCell ref="I58:L58"/>
    <mergeCell ref="A79:F79"/>
    <mergeCell ref="J72:L72"/>
    <mergeCell ref="G72:I72"/>
    <mergeCell ref="G73:I73"/>
    <mergeCell ref="J74:L74"/>
    <mergeCell ref="G74:I74"/>
    <mergeCell ref="A80:F80"/>
    <mergeCell ref="G80:I80"/>
    <mergeCell ref="J80:L80"/>
    <mergeCell ref="J73:L73"/>
    <mergeCell ref="A74:F74"/>
    <mergeCell ref="A68:F69"/>
    <mergeCell ref="G68:I69"/>
    <mergeCell ref="J68:L69"/>
    <mergeCell ref="A70:F70"/>
    <mergeCell ref="G70:I70"/>
    <mergeCell ref="G71:I71"/>
    <mergeCell ref="J71:L71"/>
    <mergeCell ref="A71:F71"/>
    <mergeCell ref="J70:L70"/>
    <mergeCell ref="J83:L83"/>
    <mergeCell ref="A86:L86"/>
    <mergeCell ref="A84:F84"/>
    <mergeCell ref="G84:I84"/>
    <mergeCell ref="A81:F82"/>
    <mergeCell ref="G81:I82"/>
    <mergeCell ref="J81:L82"/>
    <mergeCell ref="G83:I83"/>
    <mergeCell ref="A72:F72"/>
    <mergeCell ref="G75:I75"/>
    <mergeCell ref="J75:L75"/>
    <mergeCell ref="A83:F83"/>
    <mergeCell ref="A75:F75"/>
    <mergeCell ref="G76:I76"/>
    <mergeCell ref="A76:F76"/>
    <mergeCell ref="A77:F77"/>
    <mergeCell ref="G78:I78"/>
    <mergeCell ref="G79:I79"/>
    <mergeCell ref="J79:L79"/>
    <mergeCell ref="A73:F73"/>
    <mergeCell ref="J78:L78"/>
    <mergeCell ref="G77:I77"/>
    <mergeCell ref="J77:L77"/>
    <mergeCell ref="A78:F78"/>
    <mergeCell ref="A88:L88"/>
    <mergeCell ref="N91:O91"/>
    <mergeCell ref="A87:L87"/>
    <mergeCell ref="J84:L84"/>
    <mergeCell ref="L91:L92"/>
    <mergeCell ref="M91:M92"/>
    <mergeCell ref="A89:D92"/>
    <mergeCell ref="A85:L85"/>
    <mergeCell ref="E89:E92"/>
    <mergeCell ref="I91:I92"/>
    <mergeCell ref="P89:W89"/>
    <mergeCell ref="V91:W91"/>
    <mergeCell ref="H89:O89"/>
    <mergeCell ref="F93:G93"/>
    <mergeCell ref="P90:P92"/>
    <mergeCell ref="Q90:W90"/>
    <mergeCell ref="U91:U92"/>
    <mergeCell ref="Q91:Q92"/>
    <mergeCell ref="F89:G92"/>
    <mergeCell ref="H90:H92"/>
    <mergeCell ref="I90:O90"/>
    <mergeCell ref="R91:S92"/>
    <mergeCell ref="T91:T92"/>
    <mergeCell ref="J99:K99"/>
    <mergeCell ref="R99:S99"/>
    <mergeCell ref="J93:K93"/>
    <mergeCell ref="Z94:AA94"/>
    <mergeCell ref="J98:K98"/>
    <mergeCell ref="Z99:AA99"/>
    <mergeCell ref="A99:D99"/>
    <mergeCell ref="F99:G99"/>
    <mergeCell ref="J94:K94"/>
    <mergeCell ref="R98:S98"/>
    <mergeCell ref="J97:K97"/>
    <mergeCell ref="R97:S97"/>
    <mergeCell ref="A98:D98"/>
    <mergeCell ref="F98:G98"/>
    <mergeCell ref="A97:D97"/>
    <mergeCell ref="F97:G97"/>
    <mergeCell ref="Z93:AA93"/>
    <mergeCell ref="R94:S94"/>
    <mergeCell ref="J91:K92"/>
    <mergeCell ref="J96:K96"/>
    <mergeCell ref="R96:S96"/>
    <mergeCell ref="Z91:AA92"/>
    <mergeCell ref="R93:S93"/>
    <mergeCell ref="Z95:AA95"/>
    <mergeCell ref="J95:K95"/>
    <mergeCell ref="R95:S95"/>
    <mergeCell ref="A93:D93"/>
    <mergeCell ref="A96:D96"/>
    <mergeCell ref="F96:G96"/>
    <mergeCell ref="A94:D94"/>
    <mergeCell ref="F94:G94"/>
    <mergeCell ref="Z96:AA96"/>
    <mergeCell ref="A95:D95"/>
    <mergeCell ref="F95:G95"/>
    <mergeCell ref="X90:X92"/>
    <mergeCell ref="Y91:Y92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A108:D108"/>
    <mergeCell ref="F108:G108"/>
    <mergeCell ref="J108:K108"/>
    <mergeCell ref="R108:S108"/>
    <mergeCell ref="A109:D109"/>
    <mergeCell ref="F109:G109"/>
    <mergeCell ref="J109:K109"/>
    <mergeCell ref="R109:S109"/>
    <mergeCell ref="Z108:AA108"/>
    <mergeCell ref="A110:D110"/>
    <mergeCell ref="F110:G110"/>
    <mergeCell ref="J110:K110"/>
    <mergeCell ref="R110:S110"/>
    <mergeCell ref="A111:D111"/>
    <mergeCell ref="F111:G111"/>
    <mergeCell ref="J111:K111"/>
    <mergeCell ref="R111:S111"/>
    <mergeCell ref="Z110:AA110"/>
    <mergeCell ref="R114:S114"/>
    <mergeCell ref="A116:D116"/>
    <mergeCell ref="F116:G116"/>
    <mergeCell ref="J116:K116"/>
    <mergeCell ref="Z113:AA113"/>
    <mergeCell ref="A112:D112"/>
    <mergeCell ref="F112:G112"/>
    <mergeCell ref="J112:K112"/>
    <mergeCell ref="R112:S112"/>
    <mergeCell ref="Z112:AA112"/>
    <mergeCell ref="A113:D113"/>
    <mergeCell ref="F113:G113"/>
    <mergeCell ref="J113:K113"/>
    <mergeCell ref="R113:S113"/>
    <mergeCell ref="R120:S120"/>
    <mergeCell ref="A121:D121"/>
    <mergeCell ref="F121:G121"/>
    <mergeCell ref="J121:K121"/>
    <mergeCell ref="R121:S121"/>
    <mergeCell ref="Z115:AA115"/>
    <mergeCell ref="A115:D115"/>
    <mergeCell ref="F115:G115"/>
    <mergeCell ref="J115:K115"/>
    <mergeCell ref="R115:S115"/>
    <mergeCell ref="A117:D117"/>
    <mergeCell ref="F117:G117"/>
    <mergeCell ref="J117:K117"/>
    <mergeCell ref="R117:S117"/>
    <mergeCell ref="R116:S116"/>
    <mergeCell ref="J142:K142"/>
    <mergeCell ref="H125:O125"/>
    <mergeCell ref="K173:L173"/>
    <mergeCell ref="G170:H170"/>
    <mergeCell ref="A163:O163"/>
    <mergeCell ref="A164:O164"/>
    <mergeCell ref="F157:G157"/>
    <mergeCell ref="J157:K157"/>
    <mergeCell ref="F156:G156"/>
    <mergeCell ref="G165:Q165"/>
    <mergeCell ref="K167:N168"/>
    <mergeCell ref="J144:K144"/>
    <mergeCell ref="F155:G155"/>
    <mergeCell ref="J155:K155"/>
    <mergeCell ref="F158:G158"/>
    <mergeCell ref="J158:K158"/>
    <mergeCell ref="G166:J168"/>
    <mergeCell ref="J149:K149"/>
    <mergeCell ref="J151:K151"/>
    <mergeCell ref="F154:G154"/>
    <mergeCell ref="A136:D136"/>
    <mergeCell ref="A139:D139"/>
    <mergeCell ref="A137:D137"/>
    <mergeCell ref="J135:K135"/>
    <mergeCell ref="K170:L170"/>
    <mergeCell ref="A170:D170"/>
    <mergeCell ref="A182:D182"/>
    <mergeCell ref="F182:I182"/>
    <mergeCell ref="A175:D175"/>
    <mergeCell ref="A174:D174"/>
    <mergeCell ref="G174:H174"/>
    <mergeCell ref="K174:L174"/>
    <mergeCell ref="O167:Q168"/>
    <mergeCell ref="A171:D171"/>
    <mergeCell ref="G171:H171"/>
    <mergeCell ref="K171:L171"/>
    <mergeCell ref="K169:L169"/>
    <mergeCell ref="K172:L172"/>
    <mergeCell ref="A165:D169"/>
    <mergeCell ref="A192:D192"/>
    <mergeCell ref="F192:I192"/>
    <mergeCell ref="F193:I193"/>
    <mergeCell ref="B179:L179"/>
    <mergeCell ref="A183:D183"/>
    <mergeCell ref="A184:D184"/>
    <mergeCell ref="F184:I184"/>
    <mergeCell ref="B180:L180"/>
    <mergeCell ref="A173:D173"/>
    <mergeCell ref="G173:H173"/>
    <mergeCell ref="G67:I67"/>
    <mergeCell ref="J67:L67"/>
    <mergeCell ref="Q37:T38"/>
    <mergeCell ref="Q39:T40"/>
    <mergeCell ref="J123:K123"/>
    <mergeCell ref="R123:S123"/>
    <mergeCell ref="J120:K120"/>
    <mergeCell ref="Q47:T48"/>
    <mergeCell ref="R68:T69"/>
    <mergeCell ref="R70:T70"/>
    <mergeCell ref="I61:L61"/>
    <mergeCell ref="A62:L62"/>
    <mergeCell ref="A65:L65"/>
    <mergeCell ref="A63:L63"/>
    <mergeCell ref="A61:D61"/>
    <mergeCell ref="F61:G61"/>
    <mergeCell ref="A64:L64"/>
    <mergeCell ref="A67:F67"/>
    <mergeCell ref="A118:D118"/>
    <mergeCell ref="F118:G118"/>
    <mergeCell ref="J118:K118"/>
    <mergeCell ref="R118:S118"/>
    <mergeCell ref="R119:S119"/>
    <mergeCell ref="A123:D123"/>
    <mergeCell ref="J76:L76"/>
    <mergeCell ref="F125:G128"/>
    <mergeCell ref="H126:H128"/>
    <mergeCell ref="A140:D140"/>
    <mergeCell ref="F140:G140"/>
    <mergeCell ref="A131:D131"/>
    <mergeCell ref="A125:D128"/>
    <mergeCell ref="E125:E128"/>
    <mergeCell ref="F135:G135"/>
    <mergeCell ref="J137:K137"/>
    <mergeCell ref="A134:D134"/>
    <mergeCell ref="A124:D124"/>
    <mergeCell ref="F124:G124"/>
    <mergeCell ref="J124:K124"/>
    <mergeCell ref="F123:G123"/>
    <mergeCell ref="A119:D119"/>
    <mergeCell ref="F119:G119"/>
    <mergeCell ref="J119:K119"/>
    <mergeCell ref="A122:D122"/>
    <mergeCell ref="A120:D120"/>
    <mergeCell ref="F120:G120"/>
    <mergeCell ref="A114:D114"/>
    <mergeCell ref="F114:G114"/>
    <mergeCell ref="J114:K114"/>
    <mergeCell ref="Q31:T31"/>
    <mergeCell ref="Q32:T32"/>
    <mergeCell ref="A194:D194"/>
    <mergeCell ref="F194:I194"/>
    <mergeCell ref="F187:I187"/>
    <mergeCell ref="A193:D193"/>
    <mergeCell ref="F186:I186"/>
    <mergeCell ref="A190:J190"/>
    <mergeCell ref="A191:D191"/>
    <mergeCell ref="A185:D185"/>
    <mergeCell ref="A186:D186"/>
    <mergeCell ref="A187:D187"/>
    <mergeCell ref="A133:D133"/>
    <mergeCell ref="A132:D132"/>
    <mergeCell ref="A156:D156"/>
    <mergeCell ref="A157:D157"/>
    <mergeCell ref="A158:D158"/>
    <mergeCell ref="A159:D159"/>
    <mergeCell ref="A154:D154"/>
    <mergeCell ref="A148:D148"/>
    <mergeCell ref="A135:D135"/>
    <mergeCell ref="F185:I185"/>
    <mergeCell ref="A146:D146"/>
    <mergeCell ref="E165:E169"/>
    <mergeCell ref="A199:C199"/>
    <mergeCell ref="D199:H199"/>
    <mergeCell ref="I199:J199"/>
    <mergeCell ref="J150:K150"/>
    <mergeCell ref="F149:G149"/>
    <mergeCell ref="A150:D150"/>
    <mergeCell ref="R143:S143"/>
    <mergeCell ref="G175:H175"/>
    <mergeCell ref="K175:L175"/>
    <mergeCell ref="A172:D172"/>
    <mergeCell ref="G172:H172"/>
    <mergeCell ref="J160:K160"/>
    <mergeCell ref="J156:K156"/>
    <mergeCell ref="J159:K159"/>
    <mergeCell ref="J154:K154"/>
    <mergeCell ref="F159:G159"/>
    <mergeCell ref="F165:F169"/>
    <mergeCell ref="K166:Q166"/>
    <mergeCell ref="F183:I183"/>
    <mergeCell ref="B181:L181"/>
    <mergeCell ref="A160:D160"/>
    <mergeCell ref="F160:G160"/>
    <mergeCell ref="A195:D195"/>
    <mergeCell ref="F195:I195"/>
    <mergeCell ref="F122:G122"/>
    <mergeCell ref="C200:H200"/>
    <mergeCell ref="I200:J200"/>
    <mergeCell ref="A197:F197"/>
    <mergeCell ref="G197:J197"/>
    <mergeCell ref="C198:D198"/>
    <mergeCell ref="F198:G198"/>
    <mergeCell ref="I198:J198"/>
    <mergeCell ref="J122:K122"/>
    <mergeCell ref="F147:G147"/>
    <mergeCell ref="F139:G139"/>
    <mergeCell ref="J139:K139"/>
    <mergeCell ref="F136:G136"/>
    <mergeCell ref="J136:K136"/>
    <mergeCell ref="J132:K132"/>
    <mergeCell ref="F137:G137"/>
    <mergeCell ref="F191:I191"/>
    <mergeCell ref="A188:D188"/>
    <mergeCell ref="F188:I188"/>
    <mergeCell ref="A141:D141"/>
    <mergeCell ref="A155:D155"/>
    <mergeCell ref="J145:K145"/>
    <mergeCell ref="J140:K140"/>
    <mergeCell ref="J141:K141"/>
    <mergeCell ref="A153:D153"/>
    <mergeCell ref="A152:D152"/>
    <mergeCell ref="A149:D149"/>
    <mergeCell ref="A147:D147"/>
    <mergeCell ref="F146:G146"/>
    <mergeCell ref="F143:G143"/>
    <mergeCell ref="N127:O127"/>
    <mergeCell ref="F132:G132"/>
    <mergeCell ref="F134:G134"/>
    <mergeCell ref="J134:K134"/>
    <mergeCell ref="F129:G129"/>
    <mergeCell ref="F131:G131"/>
    <mergeCell ref="J131:K131"/>
    <mergeCell ref="M127:M128"/>
    <mergeCell ref="A151:D151"/>
    <mergeCell ref="J127:K128"/>
    <mergeCell ref="L127:L128"/>
    <mergeCell ref="I127:I128"/>
    <mergeCell ref="A129:D129"/>
    <mergeCell ref="J129:K129"/>
    <mergeCell ref="A130:D130"/>
    <mergeCell ref="F130:G130"/>
    <mergeCell ref="J130:K130"/>
    <mergeCell ref="A142:D142"/>
    <mergeCell ref="F138:G138"/>
    <mergeCell ref="F142:G142"/>
    <mergeCell ref="F141:G141"/>
    <mergeCell ref="J148:K148"/>
    <mergeCell ref="J152:K152"/>
    <mergeCell ref="F150:G150"/>
    <mergeCell ref="F151:G151"/>
    <mergeCell ref="Q126:W126"/>
    <mergeCell ref="J146:K146"/>
    <mergeCell ref="F144:G144"/>
    <mergeCell ref="J143:K143"/>
    <mergeCell ref="U127:U128"/>
    <mergeCell ref="V127:W127"/>
    <mergeCell ref="I126:O126"/>
    <mergeCell ref="R127:S128"/>
    <mergeCell ref="P126:P128"/>
    <mergeCell ref="Q127:Q128"/>
    <mergeCell ref="R139:S139"/>
    <mergeCell ref="R136:S136"/>
    <mergeCell ref="R132:S132"/>
    <mergeCell ref="R145:S145"/>
    <mergeCell ref="R142:S142"/>
    <mergeCell ref="R140:S140"/>
    <mergeCell ref="R129:S129"/>
    <mergeCell ref="A143:D143"/>
    <mergeCell ref="A144:D144"/>
    <mergeCell ref="F148:G148"/>
    <mergeCell ref="F153:G153"/>
    <mergeCell ref="J153:K153"/>
    <mergeCell ref="F152:G152"/>
    <mergeCell ref="J147:K147"/>
    <mergeCell ref="Q13:S13"/>
    <mergeCell ref="Q14:S14"/>
    <mergeCell ref="Q15:S16"/>
    <mergeCell ref="R148:S148"/>
    <mergeCell ref="R147:S147"/>
    <mergeCell ref="R67:T67"/>
    <mergeCell ref="Q29:T30"/>
    <mergeCell ref="Q41:T42"/>
    <mergeCell ref="A138:D138"/>
    <mergeCell ref="A145:D145"/>
    <mergeCell ref="G66:I66"/>
    <mergeCell ref="J66:L66"/>
    <mergeCell ref="A66:F66"/>
    <mergeCell ref="F133:G133"/>
    <mergeCell ref="J133:K133"/>
    <mergeCell ref="J138:K138"/>
    <mergeCell ref="F145:G145"/>
    <mergeCell ref="S167:V168"/>
    <mergeCell ref="T127:T128"/>
    <mergeCell ref="R134:S134"/>
    <mergeCell ref="R137:S137"/>
    <mergeCell ref="R138:S138"/>
    <mergeCell ref="R141:S141"/>
    <mergeCell ref="R135:S135"/>
    <mergeCell ref="R156:S156"/>
    <mergeCell ref="R154:S154"/>
    <mergeCell ref="R159:S159"/>
    <mergeCell ref="R157:S157"/>
    <mergeCell ref="R158:S158"/>
    <mergeCell ref="R130:S130"/>
    <mergeCell ref="R133:S133"/>
    <mergeCell ref="R146:S146"/>
    <mergeCell ref="R155:S155"/>
    <mergeCell ref="R152:S152"/>
    <mergeCell ref="R160:S160"/>
    <mergeCell ref="R153:S153"/>
    <mergeCell ref="A162:Y162"/>
    <mergeCell ref="G169:H169"/>
    <mergeCell ref="Q5:T5"/>
    <mergeCell ref="Q6:T6"/>
    <mergeCell ref="Q52:T52"/>
    <mergeCell ref="P8:T8"/>
    <mergeCell ref="P7:T7"/>
    <mergeCell ref="P51:P52"/>
    <mergeCell ref="Q51:T51"/>
    <mergeCell ref="Q20:S20"/>
    <mergeCell ref="Q22:S22"/>
    <mergeCell ref="Q23:S23"/>
    <mergeCell ref="Q54:T54"/>
    <mergeCell ref="Q55:T55"/>
    <mergeCell ref="Q57:T57"/>
    <mergeCell ref="R150:S150"/>
    <mergeCell ref="R151:S151"/>
    <mergeCell ref="R149:S149"/>
    <mergeCell ref="R131:S131"/>
    <mergeCell ref="Q199:R199"/>
    <mergeCell ref="Q200:R200"/>
    <mergeCell ref="S171:T171"/>
    <mergeCell ref="S172:T172"/>
    <mergeCell ref="S173:T173"/>
    <mergeCell ref="S174:T174"/>
    <mergeCell ref="Q198:R198"/>
    <mergeCell ref="S175:T175"/>
    <mergeCell ref="S169:T169"/>
    <mergeCell ref="S170:T170"/>
    <mergeCell ref="R79:T79"/>
    <mergeCell ref="Q44:T44"/>
    <mergeCell ref="P1:T1"/>
    <mergeCell ref="P2:T2"/>
    <mergeCell ref="P3:T3"/>
    <mergeCell ref="P4:T4"/>
    <mergeCell ref="Z143:AA143"/>
    <mergeCell ref="Z145:AA145"/>
    <mergeCell ref="Z138:AA138"/>
    <mergeCell ref="Z131:AA131"/>
    <mergeCell ref="Z133:AA133"/>
    <mergeCell ref="Z136:AA136"/>
    <mergeCell ref="R144:S144"/>
    <mergeCell ref="P125:W125"/>
    <mergeCell ref="Q60:T60"/>
    <mergeCell ref="Q61:T61"/>
    <mergeCell ref="T15:T16"/>
    <mergeCell ref="Z124:AA124"/>
    <mergeCell ref="R124:S124"/>
    <mergeCell ref="Z129:AA129"/>
    <mergeCell ref="R122:S122"/>
    <mergeCell ref="Z137:AA137"/>
    <mergeCell ref="Z139:AA139"/>
    <mergeCell ref="Z130:AA130"/>
    <mergeCell ref="R84:T84"/>
    <mergeCell ref="R72:T72"/>
    <mergeCell ref="R73:T73"/>
    <mergeCell ref="R74:T74"/>
    <mergeCell ref="R75:T75"/>
    <mergeCell ref="R76:T76"/>
    <mergeCell ref="R80:T80"/>
    <mergeCell ref="R81:T82"/>
    <mergeCell ref="Z152:AA152"/>
    <mergeCell ref="R83:T83"/>
    <mergeCell ref="Z146:AA146"/>
    <mergeCell ref="Z150:AA150"/>
    <mergeCell ref="Z149:AA149"/>
    <mergeCell ref="Z148:AA148"/>
    <mergeCell ref="Z147:AA147"/>
    <mergeCell ref="X126:X128"/>
    <mergeCell ref="Z151:AA151"/>
    <mergeCell ref="Z144:AA144"/>
    <mergeCell ref="R77:T77"/>
    <mergeCell ref="R78:T78"/>
    <mergeCell ref="Z72:AB72"/>
    <mergeCell ref="Z73:AB73"/>
    <mergeCell ref="Z74:AB74"/>
    <mergeCell ref="Z75:AB75"/>
    <mergeCell ref="R71:T71"/>
    <mergeCell ref="Y53:AB53"/>
    <mergeCell ref="Y54:AB54"/>
    <mergeCell ref="Y37:AB38"/>
    <mergeCell ref="Y44:AB44"/>
    <mergeCell ref="Y45:AB46"/>
    <mergeCell ref="Q53:T53"/>
    <mergeCell ref="Y55:AB55"/>
    <mergeCell ref="Y43:AB43"/>
    <mergeCell ref="Q45:T46"/>
    <mergeCell ref="Y41:AB42"/>
    <mergeCell ref="Y39:AB40"/>
    <mergeCell ref="Q58:T58"/>
    <mergeCell ref="Q59:T59"/>
    <mergeCell ref="Q43:T43"/>
    <mergeCell ref="Y60:AB60"/>
    <mergeCell ref="Y61:AB61"/>
    <mergeCell ref="R66:T66"/>
    <mergeCell ref="Q56:T56"/>
    <mergeCell ref="Y6:AB6"/>
    <mergeCell ref="X7:AB7"/>
    <mergeCell ref="X8:AB8"/>
    <mergeCell ref="Y13:AA13"/>
    <mergeCell ref="Q21:S21"/>
    <mergeCell ref="Y17:AA18"/>
    <mergeCell ref="Q19:S19"/>
    <mergeCell ref="Y19:AA19"/>
    <mergeCell ref="Y20:AA20"/>
    <mergeCell ref="Q17:S18"/>
    <mergeCell ref="T17:T18"/>
    <mergeCell ref="AB17:AB18"/>
    <mergeCell ref="X1:AB1"/>
    <mergeCell ref="X2:AB2"/>
    <mergeCell ref="X3:AB3"/>
    <mergeCell ref="X4:AB4"/>
    <mergeCell ref="Z81:AB82"/>
    <mergeCell ref="X125:AE125"/>
    <mergeCell ref="Y56:AB56"/>
    <mergeCell ref="Z66:AB66"/>
    <mergeCell ref="Z67:AB67"/>
    <mergeCell ref="Z68:AB69"/>
    <mergeCell ref="X51:X52"/>
    <mergeCell ref="Y51:AB51"/>
    <mergeCell ref="Y52:AB52"/>
    <mergeCell ref="Y31:AB31"/>
    <mergeCell ref="Y21:AA21"/>
    <mergeCell ref="Y14:AA14"/>
    <mergeCell ref="Y47:AB48"/>
    <mergeCell ref="Y15:AA16"/>
    <mergeCell ref="AB15:AB16"/>
    <mergeCell ref="Y32:AB32"/>
    <mergeCell ref="Y22:AA22"/>
    <mergeCell ref="Y23:AA23"/>
    <mergeCell ref="Y29:AB30"/>
    <mergeCell ref="Y5:AB5"/>
    <mergeCell ref="Y57:AB57"/>
    <mergeCell ref="Y58:AB58"/>
    <mergeCell ref="Y59:AB59"/>
    <mergeCell ref="Z135:AA135"/>
    <mergeCell ref="Z84:AB84"/>
    <mergeCell ref="Z77:AB77"/>
    <mergeCell ref="Z70:AB70"/>
    <mergeCell ref="Z71:AB71"/>
    <mergeCell ref="Z134:AA134"/>
    <mergeCell ref="Z118:AA118"/>
    <mergeCell ref="AB127:AB128"/>
    <mergeCell ref="Z83:AB83"/>
    <mergeCell ref="Z120:AA120"/>
    <mergeCell ref="Z114:AA114"/>
    <mergeCell ref="Z119:AA119"/>
    <mergeCell ref="Z116:AA116"/>
    <mergeCell ref="Z117:AA117"/>
    <mergeCell ref="Z132:AA132"/>
    <mergeCell ref="Z76:AB76"/>
    <mergeCell ref="Z122:AA122"/>
    <mergeCell ref="Z123:AA123"/>
    <mergeCell ref="Z121:AA121"/>
    <mergeCell ref="Z111:AA111"/>
    <mergeCell ref="Z109:AA109"/>
    <mergeCell ref="Z78:AB78"/>
    <mergeCell ref="Z79:AB79"/>
    <mergeCell ref="Z80:AB80"/>
    <mergeCell ref="AA173:AB173"/>
    <mergeCell ref="AA171:AB171"/>
    <mergeCell ref="AA172:AB172"/>
    <mergeCell ref="AA170:AB170"/>
    <mergeCell ref="Z140:AA140"/>
    <mergeCell ref="Z141:AA141"/>
    <mergeCell ref="Z142:AA142"/>
    <mergeCell ref="Z106:AA106"/>
    <mergeCell ref="Z104:AA104"/>
    <mergeCell ref="Z102:AA102"/>
    <mergeCell ref="Z100:AA100"/>
    <mergeCell ref="Z97:AA97"/>
    <mergeCell ref="AB91:AB92"/>
    <mergeCell ref="Z98:AA98"/>
    <mergeCell ref="X89:AE89"/>
    <mergeCell ref="Y90:AE90"/>
    <mergeCell ref="AD91:AE91"/>
    <mergeCell ref="AC91:AC92"/>
    <mergeCell ref="Y200:Z200"/>
    <mergeCell ref="AA174:AB174"/>
    <mergeCell ref="AA175:AB175"/>
    <mergeCell ref="Y198:Z198"/>
    <mergeCell ref="Y199:Z199"/>
    <mergeCell ref="Z153:AA153"/>
    <mergeCell ref="Z158:AA158"/>
    <mergeCell ref="Z155:AA155"/>
    <mergeCell ref="Z156:AA156"/>
    <mergeCell ref="Z157:AA157"/>
    <mergeCell ref="AA169:AB169"/>
    <mergeCell ref="Z159:AA159"/>
    <mergeCell ref="Z160:AA160"/>
    <mergeCell ref="Z154:AA154"/>
    <mergeCell ref="AA167:AD168"/>
    <mergeCell ref="Y126:AE126"/>
    <mergeCell ref="AC127:AC128"/>
    <mergeCell ref="AD127:AE127"/>
    <mergeCell ref="Z127:AA128"/>
    <mergeCell ref="Y127:Y128"/>
  </mergeCells>
  <phoneticPr fontId="1" type="noConversion"/>
  <pageMargins left="0.25" right="0.25" top="0.75" bottom="0.75" header="0.3" footer="0.3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Densat</cp:lastModifiedBy>
  <cp:lastPrinted>2016-12-28T03:45:00Z</cp:lastPrinted>
  <dcterms:created xsi:type="dcterms:W3CDTF">2016-11-28T03:56:34Z</dcterms:created>
  <dcterms:modified xsi:type="dcterms:W3CDTF">2016-12-28T03:47:17Z</dcterms:modified>
</cp:coreProperties>
</file>